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9320" windowHeight="12645" tabRatio="80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7" i="6" l="1"/>
  <c r="R28" i="6"/>
  <c r="R29" i="6"/>
  <c r="D22" i="6"/>
  <c r="J22" i="6" s="1"/>
  <c r="E22" i="6"/>
  <c r="C22" i="6"/>
  <c r="C21" i="6" s="1"/>
  <c r="R22" i="6"/>
  <c r="F24" i="6"/>
  <c r="I24" i="6" s="1"/>
  <c r="G24" i="6"/>
  <c r="J24" i="6"/>
  <c r="R24" i="6"/>
  <c r="R25" i="6"/>
  <c r="J25" i="6"/>
  <c r="G25" i="6"/>
  <c r="F25" i="6"/>
  <c r="I25" i="6" s="1"/>
  <c r="R23" i="6"/>
  <c r="J23" i="6"/>
  <c r="G23" i="6"/>
  <c r="F23" i="6"/>
  <c r="I23" i="6" s="1"/>
  <c r="G22" i="6" l="1"/>
  <c r="E21" i="6"/>
  <c r="D21" i="6"/>
  <c r="F22" i="6"/>
  <c r="I22" i="6" s="1"/>
  <c r="R26" i="6"/>
  <c r="J26" i="6"/>
  <c r="G26" i="6"/>
  <c r="F26" i="6"/>
  <c r="I26" i="6" s="1"/>
  <c r="J28" i="6" l="1"/>
  <c r="G28" i="6"/>
  <c r="F28" i="6"/>
  <c r="I28" i="6" s="1"/>
  <c r="J27" i="6"/>
  <c r="G27" i="6"/>
  <c r="F27" i="6"/>
  <c r="I27" i="6" s="1"/>
  <c r="R21" i="6"/>
  <c r="J21" i="6"/>
  <c r="X22" i="6" s="1"/>
  <c r="F21" i="6"/>
  <c r="I21" i="6" s="1"/>
  <c r="W22" i="6" s="1"/>
  <c r="X24" i="6" l="1"/>
  <c r="X26" i="6"/>
  <c r="X25" i="6"/>
  <c r="X23" i="6"/>
  <c r="W23" i="6"/>
  <c r="W25" i="6"/>
  <c r="W24" i="6"/>
  <c r="W26" i="6"/>
  <c r="W29" i="6"/>
  <c r="W21" i="6"/>
  <c r="W28" i="6"/>
  <c r="W27" i="6"/>
  <c r="G21" i="6"/>
  <c r="X27" i="6"/>
  <c r="X29" i="6"/>
  <c r="X21" i="6"/>
  <c r="X28" i="6"/>
  <c r="D52" i="9" l="1"/>
  <c r="D49" i="9"/>
  <c r="F49" i="9" l="1"/>
  <c r="F52" i="9" l="1"/>
</calcChain>
</file>

<file path=xl/sharedStrings.xml><?xml version="1.0" encoding="utf-8"?>
<sst xmlns="http://schemas.openxmlformats.org/spreadsheetml/2006/main" count="3479" uniqueCount="616">
  <si>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</si>
  <si>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</si>
  <si>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</si>
  <si>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</si>
  <si>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</si>
  <si>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</si>
  <si>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</si>
  <si>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</si>
  <si>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</si>
  <si>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</si>
  <si>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</si>
  <si>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</si>
  <si>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</si>
  <si>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</si>
  <si>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</si>
  <si>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</si>
  <si>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</si>
  <si>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</si>
  <si>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</si>
  <si>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</si>
  <si>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</si>
  <si>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</si>
  <si>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</si>
  <si>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</si>
  <si>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</si>
  <si>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</si>
  <si>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</si>
  <si>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</si>
  <si>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</si>
  <si>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</si>
  <si>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</si>
  <si>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</si>
  <si>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</si>
  <si>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</si>
  <si>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</si>
  <si>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</si>
  <si>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</si>
  <si>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</si>
  <si>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</si>
  <si>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</si>
  <si>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</si>
  <si>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</si>
  <si>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</si>
  <si>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</si>
  <si>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</si>
  <si>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</si>
  <si>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</si>
  <si>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</si>
  <si>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</si>
  <si>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</si>
  <si>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</si>
  <si>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</si>
  <si>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</si>
  <si>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</si>
  <si>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</si>
  <si>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</si>
  <si>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</si>
  <si>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</si>
  <si>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</si>
  <si>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</si>
  <si>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</si>
  <si>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</si>
  <si>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</si>
  <si>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</si>
  <si>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</si>
  <si>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</si>
  <si>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</si>
  <si>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</si>
  <si>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</si>
  <si>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</si>
  <si>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</si>
  <si>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</si>
  <si>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</si>
  <si>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</si>
  <si>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</si>
  <si>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</si>
  <si>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</si>
  <si>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</si>
  <si>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</si>
  <si>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</si>
  <si>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</si>
  <si>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</si>
  <si>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</si>
  <si>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</si>
  <si>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</si>
  <si>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</si>
  <si>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</si>
  <si>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</si>
  <si>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</si>
  <si>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</si>
  <si>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</si>
  <si>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</si>
  <si>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</si>
  <si>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</si>
  <si>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</si>
  <si>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</si>
  <si>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</si>
  <si>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</si>
  <si>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</si>
  <si>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</si>
  <si>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</si>
  <si>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</si>
  <si>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</si>
  <si>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</si>
  <si>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</si>
  <si>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</si>
  <si>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</si>
  <si>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</si>
  <si>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</si>
  <si>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</si>
  <si>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</si>
  <si>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</si>
  <si>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</si>
  <si>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</si>
  <si>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</si>
  <si>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</si>
  <si>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</si>
  <si>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</si>
  <si>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</si>
  <si>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</si>
  <si>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</si>
  <si>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</si>
  <si>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</si>
  <si>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</si>
  <si>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</si>
  <si>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</si>
  <si>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</si>
  <si>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</si>
  <si>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</si>
  <si>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</si>
  <si>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</si>
  <si>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</si>
  <si>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</si>
  <si>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</si>
  <si>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</si>
  <si>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</si>
  <si>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</si>
  <si>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</si>
  <si>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</si>
  <si>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</si>
  <si>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</si>
  <si>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</si>
  <si>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</si>
  <si>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</si>
  <si>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</si>
  <si>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</si>
  <si>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</si>
  <si>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</si>
  <si>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</si>
  <si>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</si>
  <si>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</si>
  <si>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</si>
  <si>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</si>
  <si>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</si>
  <si>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</si>
  <si>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</si>
  <si>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</si>
  <si>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</si>
  <si>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</si>
  <si>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</si>
  <si>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</si>
  <si>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</si>
  <si>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</si>
  <si>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</si>
  <si>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</si>
  <si>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</si>
  <si>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</si>
  <si>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</si>
  <si>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</si>
  <si>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</si>
  <si>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</si>
  <si>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</si>
  <si>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</si>
  <si>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</si>
  <si>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</si>
  <si>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</si>
  <si>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</si>
  <si>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</si>
  <si>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</si>
  <si>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</si>
  <si>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</si>
  <si>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</si>
  <si>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</si>
  <si>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</si>
  <si>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</si>
  <si>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</si>
  <si>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</si>
  <si>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</si>
  <si>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</si>
  <si>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</si>
  <si>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</si>
  <si>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</si>
  <si>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</si>
  <si>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</si>
  <si>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</si>
  <si>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</si>
  <si>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</si>
  <si>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</si>
  <si>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</si>
  <si>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</si>
  <si>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</si>
  <si>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</si>
  <si>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</si>
  <si>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</si>
  <si>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</si>
  <si>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</si>
  <si>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</si>
  <si>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</si>
  <si>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</si>
  <si>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</si>
  <si>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</si>
  <si>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</si>
  <si>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</si>
  <si>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</si>
  <si>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</si>
  <si>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</si>
  <si>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</si>
  <si>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</si>
  <si>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</si>
  <si>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</si>
  <si>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</si>
  <si>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</si>
  <si>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</si>
  <si>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</si>
  <si>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</si>
  <si>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</si>
  <si>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</si>
  <si>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</si>
  <si>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</si>
  <si>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</si>
  <si>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</si>
  <si>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</si>
  <si>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</si>
  <si>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</si>
  <si>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</si>
  <si>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</si>
  <si>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</si>
  <si>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</si>
  <si>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</si>
  <si>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</si>
  <si>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</si>
  <si>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</si>
  <si>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</si>
  <si>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</si>
  <si>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</si>
  <si>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</si>
  <si>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</si>
  <si>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</si>
  <si>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</si>
  <si>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</si>
  <si>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</si>
  <si>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</si>
  <si>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</si>
  <si>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</si>
  <si>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</si>
  <si>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</si>
  <si>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</si>
  <si>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</si>
  <si>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</si>
  <si>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</si>
  <si>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</si>
  <si>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</si>
  <si>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</si>
  <si>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</si>
  <si>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</si>
  <si>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</si>
  <si>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</si>
  <si>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</si>
  <si>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</si>
  <si>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</si>
  <si>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</si>
  <si>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</si>
  <si>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</si>
  <si>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</si>
  <si>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</si>
  <si>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</si>
  <si>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</si>
  <si>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</si>
  <si>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</si>
  <si>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</si>
  <si>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</si>
  <si>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</si>
  <si>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</si>
  <si>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</si>
  <si>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</si>
  <si>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</si>
  <si>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</si>
  <si>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</si>
  <si>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</si>
  <si>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</si>
  <si>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</si>
  <si>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</si>
  <si>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</si>
  <si>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</si>
  <si>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</si>
  <si>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</si>
  <si>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</si>
  <si>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</si>
  <si>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</si>
  <si>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</si>
  <si>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</si>
  <si>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</si>
  <si>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</si>
  <si>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</si>
  <si>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</si>
  <si>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</si>
  <si>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</si>
  <si>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</si>
  <si>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</si>
  <si>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</si>
  <si>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</si>
  <si>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</si>
  <si>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</si>
  <si>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</si>
  <si>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</si>
  <si>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</si>
  <si>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</si>
  <si>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</si>
  <si>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</si>
  <si>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</si>
  <si>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</si>
  <si>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</si>
  <si>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</si>
  <si>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</si>
  <si>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</si>
  <si>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</si>
  <si>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</si>
  <si>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</si>
  <si>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</si>
  <si>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</si>
  <si>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</si>
  <si>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</si>
  <si>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</si>
  <si>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</si>
  <si>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</si>
  <si>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</si>
  <si>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</si>
  <si>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</si>
  <si>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</si>
  <si>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</si>
  <si>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</si>
  <si>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</si>
  <si>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</si>
  <si>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</si>
  <si>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</si>
  <si>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</si>
  <si>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</si>
  <si>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</si>
  <si>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</si>
  <si>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</si>
  <si>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</si>
  <si>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</si>
  <si>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</si>
  <si>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</si>
  <si>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</si>
  <si>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</si>
  <si>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</si>
  <si>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</si>
  <si>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</si>
  <si>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</si>
  <si>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</si>
  <si>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</si>
  <si>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</si>
  <si>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</si>
  <si>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</si>
  <si>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</si>
  <si>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</si>
  <si>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</si>
  <si>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</si>
  <si>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</si>
  <si>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</si>
  <si>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</si>
  <si>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</si>
  <si>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</si>
  <si>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</si>
  <si>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</si>
  <si>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</si>
  <si>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</si>
  <si>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</si>
  <si>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</si>
  <si>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</si>
  <si>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</si>
  <si>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</si>
  <si>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</si>
  <si>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</si>
  <si>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</si>
  <si>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ВЛ 110 №194 «Летка – Ношуль-Объячево»</t>
  </si>
  <si>
    <t>ВЛ 110 №194 на участке «Летка – Ношуль»</t>
  </si>
  <si>
    <t>110кВ</t>
  </si>
  <si>
    <t>одна цепь</t>
  </si>
  <si>
    <t>деревянная</t>
  </si>
  <si>
    <t>на многогранных металлических опорах</t>
  </si>
  <si>
    <t>1999г</t>
  </si>
  <si>
    <t>2017 г</t>
  </si>
  <si>
    <t>ПД-110</t>
  </si>
  <si>
    <t>ПМФ-110</t>
  </si>
  <si>
    <t>Акт технического освидительствования №51-010-12-1/523 от 17.08.2015</t>
  </si>
  <si>
    <t>Акт обследования технического состояния от 28.08.2017</t>
  </si>
  <si>
    <t>Выполнить реконструкцию</t>
  </si>
  <si>
    <t>Республика Коми</t>
  </si>
  <si>
    <t>нд</t>
  </si>
  <si>
    <t>Не относится</t>
  </si>
  <si>
    <t>Прилузский район</t>
  </si>
  <si>
    <t>Не влияет</t>
  </si>
  <si>
    <t>I_000-55-1-01.12-1312</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</si>
  <si>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</si>
  <si>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</si>
  <si>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</si>
  <si>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</si>
  <si>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</si>
  <si>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</si>
  <si>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</si>
  <si>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</si>
  <si>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</si>
  <si>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</si>
  <si>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</si>
  <si>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</si>
  <si>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</si>
  <si>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</si>
  <si>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</si>
  <si>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</si>
  <si>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</si>
  <si>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</si>
  <si>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</si>
  <si>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</si>
  <si>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</si>
  <si>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</si>
  <si>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</si>
  <si>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</si>
  <si>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</si>
  <si>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</si>
  <si>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</si>
  <si>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</si>
  <si>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</si>
  <si>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</si>
  <si>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</si>
  <si>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</si>
  <si>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</si>
  <si>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Акт обследования технического состояния от 28.08.2017 б/н.</t>
  </si>
  <si>
    <t>Техническое перевооружение ВЛ 110 №194 на участке «Летка – Ношуль» от опоры 90 до опоры 242 в Прилузском районе протяженностью 25 км</t>
  </si>
  <si>
    <t>Н</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</si>
  <si>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</si>
  <si>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</si>
  <si>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</si>
  <si>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</si>
  <si>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</si>
  <si>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</si>
  <si>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</si>
  <si>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</si>
  <si>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</si>
  <si>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</si>
  <si>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</si>
  <si>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</si>
  <si>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</si>
  <si>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Ni после</t>
  </si>
  <si>
    <t>Республика Коми, Прилузский район</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</si>
  <si>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</si>
  <si>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</si>
  <si>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</si>
  <si>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</si>
  <si>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</si>
  <si>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</si>
  <si>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Принятие нематериальных активов к бухгалтерскому учету, млн рублей (без НДС)</t>
  </si>
  <si>
    <t>Вывод мощностей из эксплуатации:</t>
  </si>
  <si>
    <t>Сметная стоимость проекта в прогнозных ценах с НДС, млн. руб.</t>
  </si>
  <si>
    <t>не требуется</t>
  </si>
  <si>
    <t>Всего в том числе:</t>
  </si>
  <si>
    <t>экспертная оценка</t>
  </si>
  <si>
    <t>ВЛ 110 №194</t>
  </si>
  <si>
    <t>акт №119 от 11.07.2017</t>
  </si>
  <si>
    <t>Атмосферные перенапряжения (гроза)</t>
  </si>
  <si>
    <t>акт №140 от 22.09.2017</t>
  </si>
  <si>
    <t> Несвоевременное выявление дефектов</t>
  </si>
  <si>
    <t>всего за 2016 год</t>
  </si>
  <si>
    <t>всего за 2015 год</t>
  </si>
  <si>
    <t>Всего 2018</t>
  </si>
  <si>
    <t>акт №136от 06.12.2018</t>
  </si>
  <si>
    <t>Неудовлетворительное техническое состояние оборудования (старение изоляции, потеря механической прочности провода, изменение свойств материалов и т.д.)</t>
  </si>
  <si>
    <t>Воздействие посторонних лиц и организаций, не участвующих в технологическом процессе:</t>
  </si>
  <si>
    <t>Несвоевременное выявление дефектов</t>
  </si>
  <si>
    <t>акт №130от 06.09.2018 без отключения</t>
  </si>
  <si>
    <t>акт №128от 29.08.2018 без отключения</t>
  </si>
  <si>
    <t>акт №127от 26.08.2018 без отключения</t>
  </si>
  <si>
    <t>Реконструкция ВЛ по техническому состоянию. ВЛ является частью транзита 110 кВ Сыктывкар - Объячево Мураши. При отключении, в зависимости от точки размыкания транзита, под отключение попадёт до 32 тыс. человек. Статистика отключений: 2016г. - 3 раза; 2017г. - 3 раза; 2018г. - 4 раза.</t>
  </si>
  <si>
    <t>шт./комплекты</t>
  </si>
  <si>
    <t>га.</t>
  </si>
  <si>
    <t>т.у.</t>
  </si>
  <si>
    <t>протяженность, км</t>
  </si>
  <si>
    <t>площадь, м2</t>
  </si>
  <si>
    <t xml:space="preserve"> Реконструкция ВЛ 110 кВ №194 общей протяженностью 25  км.</t>
  </si>
  <si>
    <t>ВЛ 110 кВ №94  на многогранных опорах, провод АС, 25 км.</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</si>
  <si>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</si>
  <si>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</si>
  <si>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</si>
  <si>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</si>
  <si>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</si>
  <si>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</si>
  <si>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</si>
  <si>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</si>
  <si>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</si>
  <si>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</si>
  <si>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</si>
  <si>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</si>
  <si>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</si>
  <si>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</si>
  <si>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</si>
  <si>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</si>
  <si>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</si>
  <si>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Денежный поток на собственный капитал, руб</t>
  </si>
  <si>
    <t>до 2 020 г.</t>
  </si>
  <si>
    <t>Чистая приведённая стоимость без учета продажи (NPV)</t>
  </si>
  <si>
    <t>Модернизация, техническое перевооружение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</si>
  <si>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</si>
  <si>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2021 год</t>
  </si>
  <si>
    <t>Замена линий электропередачи:
25 	Км(на уровне напряжения 110 кВ)	2025 г.;</t>
  </si>
  <si>
    <t>187,513 млн.руб. с НДС</t>
  </si>
  <si>
    <t>203,968 млн.руб. без НДС</t>
  </si>
  <si>
    <t xml:space="preserve">8,159 млн. руб/ км - ВЛ </t>
  </si>
  <si>
    <t>нет этапов</t>
  </si>
  <si>
    <t xml:space="preserve">факт 2015 года </t>
  </si>
  <si>
    <t xml:space="preserve">Предложение по корректировке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</si>
  <si>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</si>
  <si>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</si>
  <si>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</si>
  <si>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</si>
  <si>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</si>
  <si>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</si>
  <si>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</si>
  <si>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</si>
  <si>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</si>
  <si>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</si>
  <si>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</si>
  <si>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</si>
  <si>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</si>
  <si>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</si>
  <si>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</si>
  <si>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</si>
  <si>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</si>
  <si>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</si>
  <si>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</si>
  <si>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</si>
  <si>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</si>
  <si>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</si>
  <si>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</si>
  <si>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</si>
  <si>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</si>
  <si>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</si>
  <si>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</si>
  <si>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</si>
  <si>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</si>
  <si>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</si>
  <si>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</si>
  <si>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</si>
  <si>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</si>
  <si>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</si>
  <si>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</si>
  <si>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</si>
  <si>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</si>
  <si>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</si>
  <si>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</si>
  <si>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</si>
  <si>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</si>
  <si>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</si>
  <si>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</si>
  <si>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</si>
  <si>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</si>
  <si>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</si>
  <si>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</si>
  <si>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</si>
  <si>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</si>
  <si>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</si>
  <si>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244,76174400</t>
  </si>
  <si>
    <t>0</t>
  </si>
  <si>
    <t>14,16715200</t>
  </si>
  <si>
    <t>215,18059614</t>
  </si>
  <si>
    <t>4;4</t>
  </si>
  <si>
    <t>173,34563243</t>
  </si>
  <si>
    <t>229,34774814</t>
  </si>
  <si>
    <t>187,51278443</t>
  </si>
  <si>
    <t>71,74883046</t>
  </si>
  <si>
    <t>181,42182774</t>
  </si>
  <si>
    <t>42,16768260</t>
  </si>
  <si>
    <t>110,00571617</t>
  </si>
  <si>
    <t>56,33483460</t>
  </si>
  <si>
    <t>124,17286817</t>
  </si>
  <si>
    <t>173,01291354</t>
  </si>
  <si>
    <t>63,33991626</t>
  </si>
  <si>
    <t>203,96812000</t>
  </si>
  <si>
    <t>11,80596000</t>
  </si>
  <si>
    <t>192,16216000</t>
  </si>
  <si>
    <t>11,06576990</t>
  </si>
  <si>
    <t>150,18907000</t>
  </si>
  <si>
    <t>42,71328010</t>
  </si>
  <si>
    <t>0,74019010</t>
  </si>
  <si>
    <t>41,97309000</t>
  </si>
  <si>
    <t>25,000</t>
  </si>
  <si>
    <t>Реконструкция</t>
  </si>
  <si>
    <t xml:space="preserve">  км: ввод -  25(0)</t>
  </si>
  <si>
    <t>сметный расчёт</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</si>
  <si>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</si>
  <si>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</si>
  <si>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</si>
  <si>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</si>
  <si>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</si>
  <si>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</si>
  <si>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</si>
  <si>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</si>
  <si>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</si>
  <si>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</si>
  <si>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</si>
  <si>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</si>
  <si>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</si>
  <si>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</si>
  <si>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Филиал ПАО "Россети Северо-Запад" в Республике Коми</t>
  </si>
  <si>
    <t>ПАО "Россети Северо-Запад"</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</si>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</sst>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0000"/>
    <numFmt numFmtId="166" formatCode="0.0"/>
    <numFmt numFmtId="167" formatCode="0.00000000"/>
    <numFmt numFmtId="168" formatCode="0.00000"/>
    <numFmt numFmtId="169" formatCode="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rgb="FF000000"/>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8"/>
      <name val="Arial"/>
      <family val="2"/>
    </font>
    <font>
      <sz val="11"/>
      <name val="Times New Roman"/>
      <family val="1"/>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xf numFmtId="0" fontId="19" fillId="0" borderId="0"/>
    <xf numFmtId="0" fontId="19" fillId="0" borderId="0"/>
    <xf numFmtId="0" fontId="19" fillId="0" borderId="0"/>
    <xf numFmtId="0" fontId="19" fillId="0" borderId="0"/>
  </cellStyleXfs>
  <cellXfs count="19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Fill="1" applyBorder="1" applyAlignment="1">
      <alignment horizontal="center"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left" wrapText="1"/>
    </xf>
    <xf numFmtId="1" fontId="1" fillId="0" borderId="9" xfId="0" applyNumberFormat="1" applyFont="1" applyBorder="1" applyAlignment="1">
      <alignment horizontal="left" wrapText="1"/>
    </xf>
    <xf numFmtId="0" fontId="1" fillId="0" borderId="0" xfId="0" applyFont="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2" fontId="1" fillId="0" borderId="2"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165" fontId="1" fillId="0" borderId="2" xfId="0" applyNumberFormat="1" applyFont="1" applyBorder="1" applyAlignment="1">
      <alignment horizontal="center" vertical="center" wrapText="1"/>
    </xf>
    <xf numFmtId="166" fontId="0" fillId="0" borderId="0" xfId="0" applyNumberFormat="1" applyAlignment="1">
      <alignment horizontal="center" vertical="center"/>
    </xf>
    <xf numFmtId="0" fontId="1" fillId="2" borderId="2" xfId="0" applyFont="1" applyFill="1" applyBorder="1" applyAlignment="1">
      <alignment horizontal="left" wrapText="1"/>
    </xf>
    <xf numFmtId="4" fontId="15" fillId="0" borderId="0" xfId="1" applyNumberFormat="1" applyFont="1" applyFill="1" applyAlignment="1">
      <alignment horizontal="center"/>
    </xf>
    <xf numFmtId="0" fontId="15" fillId="0" borderId="0" xfId="1" applyFont="1" applyFill="1" applyAlignment="1">
      <alignment horizontal="center"/>
    </xf>
    <xf numFmtId="4" fontId="15" fillId="0" borderId="0" xfId="1" applyNumberFormat="1" applyFont="1" applyAlignment="1">
      <alignment horizontal="center"/>
    </xf>
    <xf numFmtId="0" fontId="15" fillId="0" borderId="0" xfId="1" applyFont="1" applyAlignment="1">
      <alignment horizontal="center"/>
    </xf>
    <xf numFmtId="0" fontId="15" fillId="0" borderId="0" xfId="1" applyFont="1"/>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2" xfId="0" applyFont="1" applyBorder="1" applyAlignment="1">
      <alignment horizontal="left" wrapText="1"/>
    </xf>
    <xf numFmtId="0" fontId="1" fillId="0" borderId="2" xfId="0" applyFont="1" applyBorder="1" applyAlignment="1">
      <alignment horizontal="center" wrapText="1"/>
    </xf>
    <xf numFmtId="0" fontId="1" fillId="0" borderId="1" xfId="0" applyFont="1" applyBorder="1" applyAlignment="1">
      <alignment horizontal="center" vertical="top" wrapText="1"/>
    </xf>
    <xf numFmtId="0" fontId="1" fillId="0" borderId="2" xfId="0" applyFont="1" applyBorder="1" applyAlignment="1">
      <alignment horizontal="center" vertical="center" wrapText="1"/>
    </xf>
    <xf numFmtId="0" fontId="1" fillId="0" borderId="2" xfId="0" applyFont="1" applyBorder="1" applyAlignment="1">
      <alignment horizontal="left" wrapText="1"/>
    </xf>
    <xf numFmtId="0" fontId="1" fillId="0" borderId="2" xfId="0" applyFont="1" applyBorder="1" applyAlignment="1">
      <alignment horizontal="center" wrapText="1"/>
    </xf>
    <xf numFmtId="167" fontId="1" fillId="0" borderId="2" xfId="0" applyNumberFormat="1" applyFont="1" applyBorder="1" applyAlignment="1">
      <alignment horizontal="center" wrapText="1"/>
    </xf>
    <xf numFmtId="1" fontId="1" fillId="0" borderId="2" xfId="0" applyNumberFormat="1" applyFont="1" applyBorder="1" applyAlignment="1">
      <alignment horizontal="left" wrapText="1"/>
    </xf>
    <xf numFmtId="168" fontId="1" fillId="0" borderId="2" xfId="0" applyNumberFormat="1" applyFont="1" applyBorder="1" applyAlignment="1">
      <alignment horizontal="left" wrapText="1"/>
    </xf>
    <xf numFmtId="2" fontId="1" fillId="0" borderId="2" xfId="0" applyNumberFormat="1" applyFont="1" applyBorder="1" applyAlignment="1">
      <alignment horizontal="left" wrapText="1"/>
    </xf>
    <xf numFmtId="169" fontId="1" fillId="0" borderId="2"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9" fillId="0" borderId="13" xfId="0" applyFont="1" applyBorder="1" applyAlignment="1">
      <alignment horizontal="center" vertical="center"/>
    </xf>
    <xf numFmtId="0" fontId="17" fillId="0" borderId="0" xfId="7" applyFont="1" applyFill="1" applyAlignment="1"/>
    <xf numFmtId="0" fontId="16" fillId="0" borderId="0" xfId="7" applyFont="1" applyFill="1" applyAlignment="1"/>
    <xf numFmtId="0" fontId="11" fillId="0" borderId="0" xfId="1" applyFont="1" applyFill="1"/>
    <xf numFmtId="0" fontId="18" fillId="0" borderId="0" xfId="1" applyFont="1" applyFill="1"/>
    <xf numFmtId="164" fontId="18" fillId="0" borderId="0" xfId="1" applyNumberFormat="1" applyFont="1" applyFill="1"/>
    <xf numFmtId="2" fontId="18" fillId="0" borderId="0" xfId="1" applyNumberFormat="1" applyFont="1" applyFill="1"/>
    <xf numFmtId="4" fontId="18" fillId="0" borderId="0" xfId="1" applyNumberFormat="1" applyFont="1" applyFill="1"/>
    <xf numFmtId="4" fontId="11" fillId="0" borderId="0" xfId="1" applyNumberFormat="1" applyFont="1" applyFill="1"/>
    <xf numFmtId="0" fontId="11" fillId="0" borderId="0" xfId="1" applyFont="1" applyFill="1" applyAlignment="1">
      <alignment wrapText="1"/>
    </xf>
    <xf numFmtId="4" fontId="11" fillId="0" borderId="0" xfId="1" applyNumberFormat="1" applyFont="1" applyFill="1" applyAlignment="1">
      <alignment horizontal="center"/>
    </xf>
    <xf numFmtId="0" fontId="11" fillId="0" borderId="0" xfId="1" applyFont="1" applyFill="1" applyAlignment="1">
      <alignment horizontal="center"/>
    </xf>
    <xf numFmtId="0" fontId="1" fillId="0" borderId="1" xfId="0" applyFont="1" applyBorder="1" applyAlignment="1">
      <alignment horizontal="left" wrapText="1"/>
    </xf>
    <xf numFmtId="3" fontId="1" fillId="0" borderId="18" xfId="0" applyNumberFormat="1" applyFont="1" applyBorder="1" applyAlignment="1">
      <alignment horizontal="right" wrapText="1"/>
    </xf>
    <xf numFmtId="0" fontId="1" fillId="0" borderId="18" xfId="0" applyFont="1" applyBorder="1" applyAlignment="1">
      <alignment horizontal="left" wrapText="1"/>
    </xf>
    <xf numFmtId="166" fontId="1" fillId="0" borderId="19" xfId="0" applyNumberFormat="1" applyFont="1" applyBorder="1" applyAlignment="1">
      <alignment horizontal="right" wrapText="1"/>
    </xf>
    <xf numFmtId="1" fontId="1" fillId="0" borderId="19" xfId="0" applyNumberFormat="1" applyFont="1" applyBorder="1" applyAlignment="1">
      <alignment horizontal="right" wrapText="1"/>
    </xf>
    <xf numFmtId="0" fontId="1" fillId="0" borderId="19" xfId="0" applyFont="1" applyBorder="1" applyAlignment="1">
      <alignment horizontal="left" wrapText="1"/>
    </xf>
    <xf numFmtId="0" fontId="1" fillId="0" borderId="19" xfId="0" applyFont="1" applyBorder="1" applyAlignment="1">
      <alignment horizontal="right" wrapText="1"/>
    </xf>
    <xf numFmtId="3" fontId="1" fillId="0" borderId="19" xfId="0" applyNumberFormat="1" applyFont="1" applyBorder="1" applyAlignment="1">
      <alignment horizontal="right" wrapText="1"/>
    </xf>
    <xf numFmtId="164" fontId="1" fillId="0" borderId="19" xfId="0" applyNumberFormat="1" applyFont="1" applyBorder="1" applyAlignment="1">
      <alignment horizontal="right" wrapText="1"/>
    </xf>
    <xf numFmtId="0" fontId="1" fillId="0" borderId="22" xfId="0" applyFont="1" applyBorder="1" applyAlignment="1">
      <alignment horizontal="left" wrapText="1"/>
    </xf>
    <xf numFmtId="0" fontId="0" fillId="0" borderId="1" xfId="0" applyBorder="1" applyAlignment="1">
      <alignment horizontal="left"/>
    </xf>
    <xf numFmtId="0" fontId="0" fillId="0" borderId="23" xfId="0" applyBorder="1" applyAlignment="1">
      <alignment horizontal="left"/>
    </xf>
    <xf numFmtId="0" fontId="1" fillId="0" borderId="26" xfId="0" applyFont="1" applyBorder="1" applyAlignment="1">
      <alignment horizontal="left" wrapText="1"/>
    </xf>
    <xf numFmtId="0" fontId="1" fillId="0" borderId="27" xfId="0" applyFont="1" applyBorder="1" applyAlignment="1">
      <alignment horizontal="left" wrapText="1"/>
    </xf>
    <xf numFmtId="0" fontId="1" fillId="0" borderId="25" xfId="0" applyFont="1" applyBorder="1" applyAlignment="1">
      <alignment horizontal="left" wrapText="1"/>
    </xf>
    <xf numFmtId="0" fontId="0" fillId="0" borderId="25" xfId="0" applyBorder="1" applyAlignment="1">
      <alignment horizontal="left"/>
    </xf>
    <xf numFmtId="0" fontId="0" fillId="0" borderId="28" xfId="0" applyBorder="1" applyAlignment="1">
      <alignment horizontal="left"/>
    </xf>
    <xf numFmtId="0" fontId="1" fillId="0" borderId="9" xfId="8" applyNumberFormat="1" applyFont="1" applyBorder="1" applyAlignment="1">
      <alignment horizontal="left" vertical="center" wrapText="1"/>
    </xf>
    <xf numFmtId="0" fontId="20" fillId="0" borderId="9" xfId="8" applyNumberFormat="1" applyFont="1" applyBorder="1" applyAlignment="1">
      <alignment horizontal="left" vertical="center" wrapText="1"/>
    </xf>
    <xf numFmtId="0" fontId="8" fillId="0" borderId="9" xfId="9" applyNumberFormat="1" applyFont="1" applyBorder="1" applyAlignment="1">
      <alignment horizontal="left" vertical="center" wrapText="1"/>
    </xf>
    <xf numFmtId="0" fontId="8" fillId="0" borderId="9" xfId="9" applyNumberFormat="1" applyFont="1" applyBorder="1" applyAlignment="1">
      <alignment horizontal="center" vertical="center" wrapText="1"/>
    </xf>
    <xf numFmtId="0" fontId="7" fillId="0" borderId="9" xfId="9" applyNumberFormat="1" applyFont="1" applyBorder="1" applyAlignment="1">
      <alignment horizontal="left" vertical="center" wrapText="1"/>
    </xf>
    <xf numFmtId="0" fontId="19" fillId="0" borderId="0" xfId="9"/>
    <xf numFmtId="0" fontId="1" fillId="0" borderId="1" xfId="0" applyFont="1" applyBorder="1" applyAlignment="1">
      <alignment horizontal="left" wrapText="1"/>
    </xf>
    <xf numFmtId="0" fontId="1" fillId="0" borderId="9" xfId="10" applyNumberFormat="1" applyFont="1" applyBorder="1" applyAlignment="1">
      <alignment horizontal="center" vertical="center" wrapText="1"/>
    </xf>
    <xf numFmtId="0" fontId="1" fillId="0" borderId="0" xfId="9" applyFont="1" applyAlignment="1">
      <alignment horizontal="left"/>
    </xf>
    <xf numFmtId="0" fontId="7" fillId="0" borderId="9" xfId="9" applyNumberFormat="1" applyFont="1" applyBorder="1" applyAlignment="1">
      <alignment horizontal="center" vertical="center" wrapText="1"/>
    </xf>
    <xf numFmtId="0" fontId="7" fillId="0" borderId="9" xfId="9" applyNumberFormat="1" applyFont="1" applyBorder="1" applyAlignment="1">
      <alignment horizontal="left" wrapText="1"/>
    </xf>
    <xf numFmtId="0" fontId="19" fillId="0" borderId="0" xfId="11"/>
    <xf numFmtId="0" fontId="1" fillId="0" borderId="0" xfId="11" applyFont="1" applyAlignment="1">
      <alignment horizontal="left"/>
    </xf>
    <xf numFmtId="0" fontId="19" fillId="0" borderId="0" xfId="11" applyAlignment="1">
      <alignment horizontal="left"/>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0" applyFont="1" applyBorder="1" applyAlignment="1">
      <alignment horizontal="left" wrapText="1"/>
    </xf>
    <xf numFmtId="0" fontId="1" fillId="0" borderId="19" xfId="0" applyFont="1" applyBorder="1" applyAlignment="1">
      <alignment horizontal="right" wrapText="1"/>
    </xf>
    <xf numFmtId="0" fontId="2" fillId="0" borderId="14" xfId="0" applyFont="1" applyBorder="1" applyAlignment="1">
      <alignment horizontal="left" wrapText="1"/>
    </xf>
    <xf numFmtId="0" fontId="1" fillId="0" borderId="18" xfId="0" applyFont="1" applyBorder="1" applyAlignment="1">
      <alignment horizontal="left" wrapText="1"/>
    </xf>
    <xf numFmtId="0" fontId="1" fillId="0" borderId="16" xfId="0" applyFont="1" applyBorder="1" applyAlignment="1">
      <alignment horizontal="left" wrapText="1"/>
    </xf>
    <xf numFmtId="1" fontId="1" fillId="0" borderId="15" xfId="0" applyNumberFormat="1" applyFont="1" applyBorder="1" applyAlignment="1">
      <alignment horizontal="right" wrapText="1"/>
    </xf>
    <xf numFmtId="0" fontId="1" fillId="0" borderId="17" xfId="0" applyFont="1" applyBorder="1" applyAlignment="1">
      <alignment horizontal="left" wrapText="1"/>
    </xf>
    <xf numFmtId="166" fontId="1" fillId="0" borderId="15" xfId="0" applyNumberFormat="1" applyFont="1" applyBorder="1" applyAlignment="1">
      <alignment horizontal="right" wrapText="1"/>
    </xf>
    <xf numFmtId="0" fontId="1" fillId="0" borderId="14" xfId="0" applyFont="1" applyBorder="1" applyAlignment="1">
      <alignment horizontal="left" wrapText="1"/>
    </xf>
    <xf numFmtId="0" fontId="1" fillId="0" borderId="15" xfId="0"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15" xfId="0" applyNumberFormat="1" applyFont="1" applyBorder="1" applyAlignment="1">
      <alignment horizontal="right" wrapText="1"/>
    </xf>
    <xf numFmtId="165" fontId="1" fillId="0" borderId="15" xfId="0" applyNumberFormat="1" applyFont="1" applyBorder="1" applyAlignment="1">
      <alignment horizontal="left" wrapText="1"/>
    </xf>
    <xf numFmtId="0" fontId="1" fillId="0" borderId="15" xfId="0" applyFont="1" applyBorder="1" applyAlignment="1">
      <alignment horizontal="left" wrapText="1"/>
    </xf>
    <xf numFmtId="4" fontId="1" fillId="0" borderId="15" xfId="0" applyNumberFormat="1" applyFont="1" applyBorder="1" applyAlignment="1">
      <alignment horizontal="right" wrapText="1"/>
    </xf>
    <xf numFmtId="0" fontId="2" fillId="0" borderId="20" xfId="0" applyFont="1" applyBorder="1" applyAlignment="1">
      <alignment horizontal="left" wrapText="1"/>
    </xf>
    <xf numFmtId="0" fontId="2" fillId="0" borderId="24" xfId="0" applyFont="1" applyBorder="1" applyAlignment="1">
      <alignment horizontal="left"/>
    </xf>
    <xf numFmtId="0" fontId="1" fillId="0" borderId="25" xfId="0" applyFont="1" applyBorder="1" applyAlignment="1">
      <alignment horizontal="left" wrapText="1"/>
    </xf>
    <xf numFmtId="0" fontId="2" fillId="0" borderId="21"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9" xfId="9" applyNumberFormat="1" applyFont="1" applyBorder="1" applyAlignment="1">
      <alignment horizontal="center" vertical="center" wrapText="1"/>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7" fillId="0" borderId="10" xfId="9" applyNumberFormat="1" applyFont="1" applyBorder="1" applyAlignment="1">
      <alignment horizontal="center" vertical="center" wrapText="1"/>
    </xf>
    <xf numFmtId="0" fontId="7" fillId="0" borderId="11" xfId="9" applyNumberFormat="1" applyFont="1" applyBorder="1" applyAlignment="1">
      <alignment horizontal="center" vertical="center" wrapText="1"/>
    </xf>
    <xf numFmtId="0" fontId="7" fillId="0" borderId="12" xfId="9" applyNumberFormat="1" applyFont="1" applyBorder="1" applyAlignment="1">
      <alignment horizontal="center" vertical="center" wrapText="1"/>
    </xf>
    <xf numFmtId="0" fontId="7" fillId="0" borderId="29" xfId="9" applyNumberFormat="1" applyFont="1" applyBorder="1" applyAlignment="1">
      <alignment horizontal="center" vertical="center" wrapText="1"/>
    </xf>
    <xf numFmtId="0" fontId="7" fillId="0" borderId="30"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0" xfId="0" applyFont="1" applyBorder="1" applyAlignment="1">
      <alignment horizontal="center" wrapText="1"/>
    </xf>
    <xf numFmtId="0" fontId="1" fillId="0" borderId="1" xfId="0" applyFont="1" applyBorder="1" applyAlignment="1">
      <alignment horizontal="left" vertic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9" xfId="11" applyNumberFormat="1" applyFont="1" applyBorder="1" applyAlignment="1">
      <alignment horizontal="left" wrapText="1"/>
    </xf>
    <xf numFmtId="0" fontId="1" fillId="0" borderId="9" xfId="11" applyNumberFormat="1" applyFont="1" applyBorder="1" applyAlignment="1">
      <alignment horizontal="center" wrapText="1"/>
    </xf>
    <xf numFmtId="0" fontId="8" fillId="0" borderId="9" xfId="11" applyNumberFormat="1" applyFont="1" applyBorder="1" applyAlignment="1">
      <alignment horizontal="left" wrapText="1"/>
    </xf>
    <xf numFmtId="0" fontId="1" fillId="0" borderId="1" xfId="0" applyFont="1" applyBorder="1" applyAlignment="1">
      <alignment horizontal="center" wrapText="1"/>
    </xf>
    <xf numFmtId="0" fontId="7" fillId="0" borderId="31" xfId="11" applyNumberFormat="1" applyFont="1" applyBorder="1" applyAlignment="1">
      <alignment horizontal="left" wrapText="1"/>
    </xf>
    <xf numFmtId="9" fontId="2" fillId="0" borderId="9" xfId="11" applyNumberFormat="1" applyFont="1" applyBorder="1" applyAlignment="1">
      <alignment horizontal="center" wrapText="1"/>
    </xf>
    <xf numFmtId="0" fontId="2" fillId="0" borderId="9" xfId="11" applyNumberFormat="1" applyFont="1" applyBorder="1" applyAlignment="1">
      <alignment horizontal="center" wrapText="1"/>
    </xf>
    <xf numFmtId="9" fontId="1" fillId="0" borderId="9" xfId="11" applyNumberFormat="1" applyFont="1" applyBorder="1" applyAlignment="1">
      <alignment horizontal="center" wrapText="1"/>
    </xf>
    <xf numFmtId="0" fontId="7" fillId="0" borderId="10" xfId="11" applyNumberFormat="1" applyFont="1" applyBorder="1" applyAlignment="1">
      <alignment horizontal="left" wrapText="1"/>
    </xf>
    <xf numFmtId="0" fontId="7" fillId="0" borderId="11" xfId="11" applyNumberFormat="1" applyFont="1" applyBorder="1" applyAlignment="1">
      <alignment horizontal="left" wrapText="1"/>
    </xf>
    <xf numFmtId="0" fontId="1" fillId="0" borderId="10" xfId="11" applyNumberFormat="1" applyFont="1" applyBorder="1" applyAlignment="1">
      <alignment horizontal="center" wrapText="1"/>
    </xf>
    <xf numFmtId="0" fontId="1" fillId="0" borderId="32" xfId="11" applyNumberFormat="1" applyFont="1" applyBorder="1" applyAlignment="1">
      <alignment horizontal="center" wrapText="1"/>
    </xf>
    <xf numFmtId="0" fontId="1" fillId="0" borderId="0" xfId="11" applyNumberFormat="1" applyFont="1" applyAlignment="1">
      <alignment horizontal="center" wrapText="1"/>
    </xf>
    <xf numFmtId="0" fontId="1" fillId="0" borderId="33" xfId="11" applyNumberFormat="1" applyFont="1" applyBorder="1" applyAlignment="1">
      <alignment horizontal="center" wrapText="1"/>
    </xf>
    <xf numFmtId="0" fontId="1" fillId="0" borderId="29" xfId="11" applyNumberFormat="1" applyFont="1" applyBorder="1" applyAlignment="1">
      <alignment horizontal="center" wrapText="1"/>
    </xf>
    <xf numFmtId="0" fontId="1" fillId="0" borderId="34" xfId="11" applyNumberFormat="1" applyFont="1" applyBorder="1" applyAlignment="1">
      <alignment horizontal="center" wrapText="1"/>
    </xf>
    <xf numFmtId="0" fontId="1" fillId="0" borderId="30" xfId="11" applyNumberFormat="1" applyFont="1" applyBorder="1" applyAlignment="1">
      <alignment horizontal="center" wrapText="1"/>
    </xf>
    <xf numFmtId="0" fontId="7" fillId="0" borderId="12" xfId="11" applyNumberFormat="1" applyFont="1" applyBorder="1" applyAlignment="1">
      <alignment horizontal="left" wrapText="1"/>
    </xf>
    <xf numFmtId="0" fontId="1" fillId="0" borderId="1" xfId="0" applyFont="1" applyFill="1" applyBorder="1" applyAlignment="1">
      <alignment horizontal="center" vertical="center" wrapText="1"/>
    </xf>
  </cellXfs>
  <cellStyles count="12">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8"/>
    <cellStyle name="Обычный_3.3 паспорт описание" xfId="10"/>
    <cellStyle name="Обычный_6.2. Паспорт фин осв ввод" xfId="9"/>
    <cellStyle name="Обычный_8. Общие сведения" xfId="11"/>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6" sqref="C26"/>
    </sheetView>
  </sheetViews>
  <sheetFormatPr defaultColWidth="9" defaultRowHeight="15.75" x14ac:dyDescent="0.25"/>
  <cols>
    <col min="1" max="1" width="9" style="1" customWidth="1"/>
    <col min="2" max="2" width="56.85546875" style="1" customWidth="1"/>
    <col min="3" max="3" width="69"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513</v>
      </c>
      <c r="B5" s="111"/>
      <c r="C5" s="111"/>
    </row>
    <row r="7" spans="1:3" s="1" customFormat="1" ht="18.95" customHeight="1" x14ac:dyDescent="0.3">
      <c r="A7" s="112" t="s">
        <v>3</v>
      </c>
      <c r="B7" s="112"/>
      <c r="C7" s="112"/>
    </row>
    <row r="9" spans="1:3" s="1" customFormat="1" ht="15.95" customHeight="1" x14ac:dyDescent="0.25">
      <c r="A9" s="111" t="s">
        <v>614</v>
      </c>
      <c r="B9" s="111"/>
      <c r="C9" s="111"/>
    </row>
    <row r="10" spans="1:3" s="1" customFormat="1" ht="15.95" customHeight="1" x14ac:dyDescent="0.25">
      <c r="A10" s="109" t="s">
        <v>4</v>
      </c>
      <c r="B10" s="109"/>
      <c r="C10" s="109"/>
    </row>
    <row r="12" spans="1:3" s="1" customFormat="1" ht="15.95" customHeight="1" x14ac:dyDescent="0.25">
      <c r="A12" s="111" t="s">
        <v>404</v>
      </c>
      <c r="B12" s="111"/>
      <c r="C12" s="111"/>
    </row>
    <row r="13" spans="1:3" s="1" customFormat="1" ht="15.95" customHeight="1" x14ac:dyDescent="0.25">
      <c r="A13" s="109" t="s">
        <v>5</v>
      </c>
      <c r="B13" s="109"/>
      <c r="C13" s="109"/>
    </row>
    <row r="15" spans="1:3" s="1" customFormat="1" ht="32.1" customHeight="1" x14ac:dyDescent="0.25">
      <c r="A15" s="108" t="s">
        <v>439</v>
      </c>
      <c r="B15" s="108"/>
      <c r="C15" s="108"/>
    </row>
    <row r="16" spans="1:3" s="1" customFormat="1" ht="15.95" customHeight="1" x14ac:dyDescent="0.25">
      <c r="A16" s="109" t="s">
        <v>6</v>
      </c>
      <c r="B16" s="109"/>
      <c r="C16" s="109"/>
    </row>
    <row r="18" spans="1:3" s="1" customFormat="1" ht="18.95" customHeight="1" x14ac:dyDescent="0.3">
      <c r="A18" s="110" t="s">
        <v>7</v>
      </c>
      <c r="B18" s="110"/>
      <c r="C18" s="11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93" t="s">
        <v>511</v>
      </c>
    </row>
    <row r="23" spans="1:3" s="1" customFormat="1" ht="63" x14ac:dyDescent="0.25">
      <c r="A23" s="5">
        <v>2</v>
      </c>
      <c r="B23" s="2" t="s">
        <v>12</v>
      </c>
      <c r="C23" s="93" t="s">
        <v>512</v>
      </c>
    </row>
    <row r="24" spans="1:3" ht="15.95" customHeight="1" x14ac:dyDescent="0.25">
      <c r="A24" s="63"/>
      <c r="B24" s="63"/>
      <c r="C24" s="63"/>
    </row>
    <row r="25" spans="1:3" s="1" customFormat="1" ht="48" customHeight="1" x14ac:dyDescent="0.25">
      <c r="A25" s="5">
        <v>3</v>
      </c>
      <c r="B25" s="2" t="s">
        <v>13</v>
      </c>
      <c r="C25" s="2" t="s">
        <v>613</v>
      </c>
    </row>
    <row r="26" spans="1:3" s="1" customFormat="1" ht="32.1" customHeight="1" x14ac:dyDescent="0.25">
      <c r="A26" s="5">
        <v>4</v>
      </c>
      <c r="B26" s="2" t="s">
        <v>14</v>
      </c>
      <c r="C26" s="2" t="s">
        <v>399</v>
      </c>
    </row>
    <row r="27" spans="1:3" s="1" customFormat="1" ht="48" customHeight="1" x14ac:dyDescent="0.25">
      <c r="A27" s="5">
        <v>5</v>
      </c>
      <c r="B27" s="2" t="s">
        <v>15</v>
      </c>
      <c r="C27" s="2" t="s">
        <v>402</v>
      </c>
    </row>
    <row r="28" spans="1:3" s="1" customFormat="1" ht="15.95" customHeight="1" x14ac:dyDescent="0.25">
      <c r="A28" s="5">
        <v>6</v>
      </c>
      <c r="B28" s="2" t="s">
        <v>16</v>
      </c>
      <c r="C28" s="2" t="s">
        <v>196</v>
      </c>
    </row>
    <row r="29" spans="1:3" s="1" customFormat="1" ht="32.1" customHeight="1" x14ac:dyDescent="0.25">
      <c r="A29" s="5">
        <v>7</v>
      </c>
      <c r="B29" s="2" t="s">
        <v>17</v>
      </c>
      <c r="C29" s="2" t="s">
        <v>196</v>
      </c>
    </row>
    <row r="30" spans="1:3" s="1" customFormat="1" ht="32.1" customHeight="1" x14ac:dyDescent="0.25">
      <c r="A30" s="5">
        <v>8</v>
      </c>
      <c r="B30" s="2" t="s">
        <v>18</v>
      </c>
      <c r="C30" s="2" t="s">
        <v>196</v>
      </c>
    </row>
    <row r="31" spans="1:3" s="1" customFormat="1" ht="32.1" customHeight="1" x14ac:dyDescent="0.25">
      <c r="A31" s="5">
        <v>9</v>
      </c>
      <c r="B31" s="2" t="s">
        <v>19</v>
      </c>
      <c r="C31" s="62" t="s">
        <v>615</v>
      </c>
    </row>
    <row r="32" spans="1:3" s="1" customFormat="1" ht="32.1" customHeight="1" x14ac:dyDescent="0.25">
      <c r="A32" s="5">
        <v>10</v>
      </c>
      <c r="B32" s="2" t="s">
        <v>20</v>
      </c>
      <c r="C32" s="62" t="s">
        <v>615</v>
      </c>
    </row>
    <row r="33" spans="1:3" s="1" customFormat="1" ht="78.95" customHeight="1" x14ac:dyDescent="0.25">
      <c r="A33" s="5">
        <v>11</v>
      </c>
      <c r="B33" s="2" t="s">
        <v>21</v>
      </c>
      <c r="C33" s="62" t="s">
        <v>196</v>
      </c>
    </row>
    <row r="34" spans="1:3" s="1" customFormat="1" ht="78.95" customHeight="1" x14ac:dyDescent="0.25">
      <c r="A34" s="5">
        <v>12</v>
      </c>
      <c r="B34" s="2" t="s">
        <v>22</v>
      </c>
      <c r="C34" s="62" t="s">
        <v>196</v>
      </c>
    </row>
    <row r="35" spans="1:3" s="1" customFormat="1" ht="48" customHeight="1" x14ac:dyDescent="0.25">
      <c r="A35" s="5">
        <v>13</v>
      </c>
      <c r="B35" s="2" t="s">
        <v>23</v>
      </c>
      <c r="C35" s="62" t="s">
        <v>196</v>
      </c>
    </row>
    <row r="36" spans="1:3" s="1" customFormat="1" ht="32.1" customHeight="1" x14ac:dyDescent="0.25">
      <c r="A36" s="5">
        <v>14</v>
      </c>
      <c r="B36" s="2" t="s">
        <v>24</v>
      </c>
      <c r="C36" s="62" t="s">
        <v>196</v>
      </c>
    </row>
    <row r="37" spans="1:3" s="1" customFormat="1" ht="15.95" customHeight="1" x14ac:dyDescent="0.25">
      <c r="A37" s="5">
        <v>15</v>
      </c>
      <c r="B37" s="2" t="s">
        <v>25</v>
      </c>
      <c r="C37" s="62" t="s">
        <v>196</v>
      </c>
    </row>
    <row r="38" spans="1:3" s="1" customFormat="1" ht="15.95" customHeight="1" x14ac:dyDescent="0.25">
      <c r="A38" s="5">
        <v>16</v>
      </c>
      <c r="B38" s="2" t="s">
        <v>26</v>
      </c>
      <c r="C38" s="62" t="s">
        <v>196</v>
      </c>
    </row>
    <row r="39" spans="1:3" s="1" customFormat="1" ht="70.5" customHeight="1" x14ac:dyDescent="0.25">
      <c r="A39" s="5">
        <v>17</v>
      </c>
      <c r="B39" s="2" t="s">
        <v>27</v>
      </c>
      <c r="C39" s="94" t="s">
        <v>514</v>
      </c>
    </row>
    <row r="40" spans="1:3" s="1" customFormat="1" ht="95.1" customHeight="1" x14ac:dyDescent="0.25">
      <c r="A40" s="5">
        <v>18</v>
      </c>
      <c r="B40" s="2" t="s">
        <v>28</v>
      </c>
      <c r="C40" s="2" t="s">
        <v>401</v>
      </c>
    </row>
    <row r="41" spans="1:3" s="1" customFormat="1" ht="63" customHeight="1" x14ac:dyDescent="0.25">
      <c r="A41" s="5">
        <v>19</v>
      </c>
      <c r="B41" s="2" t="s">
        <v>29</v>
      </c>
      <c r="C41" s="2" t="s">
        <v>400</v>
      </c>
    </row>
    <row r="42" spans="1:3" s="1" customFormat="1" ht="138.75" customHeight="1" x14ac:dyDescent="0.25">
      <c r="A42" s="5">
        <v>20</v>
      </c>
      <c r="B42" s="2" t="s">
        <v>30</v>
      </c>
      <c r="C42" s="2" t="s">
        <v>403</v>
      </c>
    </row>
    <row r="43" spans="1:3" s="1" customFormat="1" ht="78.95" customHeight="1" x14ac:dyDescent="0.25">
      <c r="A43" s="5">
        <v>21</v>
      </c>
      <c r="B43" s="2" t="s">
        <v>31</v>
      </c>
      <c r="C43" s="2" t="s">
        <v>400</v>
      </c>
    </row>
    <row r="44" spans="1:3" s="1" customFormat="1" ht="78.95" customHeight="1" x14ac:dyDescent="0.25">
      <c r="A44" s="5">
        <v>22</v>
      </c>
      <c r="B44" s="2" t="s">
        <v>32</v>
      </c>
      <c r="C44" s="99" t="s">
        <v>400</v>
      </c>
    </row>
    <row r="45" spans="1:3" s="1" customFormat="1" ht="78.95" customHeight="1" x14ac:dyDescent="0.25">
      <c r="A45" s="5">
        <v>23</v>
      </c>
      <c r="B45" s="2" t="s">
        <v>33</v>
      </c>
      <c r="C45" s="29" t="s">
        <v>400</v>
      </c>
    </row>
    <row r="46" spans="1:3" s="1" customFormat="1" ht="48" customHeight="1" x14ac:dyDescent="0.25">
      <c r="A46" s="5">
        <v>24</v>
      </c>
      <c r="B46" s="2" t="s">
        <v>34</v>
      </c>
      <c r="C46" s="93" t="s">
        <v>515</v>
      </c>
    </row>
    <row r="47" spans="1:3" s="1" customFormat="1" ht="48" customHeight="1" x14ac:dyDescent="0.25">
      <c r="A47" s="5">
        <v>25</v>
      </c>
      <c r="B47" s="2" t="s">
        <v>35</v>
      </c>
      <c r="C47" s="93" t="s">
        <v>516</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10"/>
  <sheetViews>
    <sheetView zoomScale="70" zoomScaleNormal="70" workbookViewId="0">
      <selection activeCell="E11" sqref="E11"/>
    </sheetView>
  </sheetViews>
  <sheetFormatPr defaultColWidth="9.140625" defaultRowHeight="15.75" x14ac:dyDescent="0.25"/>
  <cols>
    <col min="1" max="1" width="7.85546875" style="44" customWidth="1"/>
    <col min="2" max="2" width="57.85546875" style="44" customWidth="1"/>
    <col min="3" max="3" width="13" style="42" customWidth="1"/>
    <col min="4" max="4" width="17.85546875" style="42" customWidth="1"/>
    <col min="5" max="6" width="16" style="43" customWidth="1"/>
    <col min="7" max="7" width="14.5703125" style="40" customWidth="1"/>
    <col min="8" max="8" width="12.85546875" style="40" customWidth="1"/>
    <col min="9" max="9" width="11.5703125" style="41" customWidth="1"/>
    <col min="10" max="10" width="12.7109375" style="40" customWidth="1"/>
    <col min="11" max="11" width="12.7109375" style="41" customWidth="1"/>
    <col min="12" max="12" width="12.7109375" style="42" customWidth="1"/>
    <col min="13" max="13" width="12.7109375" style="43" customWidth="1"/>
    <col min="14" max="14" width="12.7109375" style="42" customWidth="1"/>
    <col min="15" max="15" width="12.7109375" style="43" customWidth="1"/>
    <col min="16" max="16" width="12.7109375" style="42" customWidth="1"/>
    <col min="17" max="17" width="12.7109375" style="43" customWidth="1"/>
    <col min="18" max="18" width="12.7109375" style="42" customWidth="1"/>
    <col min="19" max="19" width="12.7109375" style="43" customWidth="1"/>
    <col min="20" max="20" width="12.7109375" style="42" customWidth="1"/>
    <col min="21" max="21" width="12.7109375" style="43" customWidth="1"/>
    <col min="22" max="22" width="12.7109375" style="42" customWidth="1"/>
    <col min="23" max="23" width="12.7109375" style="43" customWidth="1"/>
    <col min="24" max="24" width="15.7109375" style="42" customWidth="1"/>
    <col min="25" max="25" width="15.7109375" style="43" customWidth="1"/>
    <col min="26" max="26" width="15.7109375" style="42" customWidth="1"/>
    <col min="27" max="27" width="15.7109375" style="43" customWidth="1"/>
    <col min="28" max="28" width="15.7109375" style="42" customWidth="1"/>
    <col min="29" max="29" width="15.7109375" style="43" customWidth="1"/>
    <col min="30" max="30" width="15.7109375" style="42" customWidth="1"/>
    <col min="31" max="31" width="15.7109375" style="43" customWidth="1"/>
    <col min="32" max="32" width="15.7109375" style="42" customWidth="1"/>
    <col min="33" max="33" width="15.7109375" style="43" customWidth="1"/>
    <col min="34" max="34" width="15.7109375" style="42" customWidth="1"/>
    <col min="35" max="35" width="15.7109375" style="43" customWidth="1"/>
    <col min="36" max="36" width="15.7109375" style="42" customWidth="1"/>
    <col min="37" max="37" width="15.7109375" style="43" customWidth="1"/>
    <col min="38" max="38" width="15.7109375" style="42" customWidth="1"/>
    <col min="39" max="39" width="15.7109375" style="43" customWidth="1"/>
    <col min="40" max="40" width="15.7109375" style="42" customWidth="1"/>
    <col min="41" max="41" width="15.7109375" style="43" customWidth="1"/>
    <col min="42" max="42" width="15.7109375" style="42" customWidth="1"/>
    <col min="43" max="43" width="15.7109375" style="43" customWidth="1"/>
    <col min="44" max="44" width="15.7109375" style="42" customWidth="1"/>
    <col min="45" max="45" width="15.7109375" style="43" customWidth="1"/>
    <col min="46" max="46" width="15.7109375" style="42" customWidth="1"/>
    <col min="47" max="47" width="15.7109375" style="43" customWidth="1"/>
    <col min="48" max="48" width="15.7109375" style="42" customWidth="1"/>
    <col min="49" max="49" width="19" style="42" customWidth="1"/>
    <col min="50" max="51" width="9.140625" style="44" customWidth="1"/>
    <col min="52" max="16384" width="9.140625" style="44"/>
  </cols>
  <sheetData>
    <row r="1" spans="1:49" x14ac:dyDescent="0.25">
      <c r="A1" s="98"/>
      <c r="B1" s="98"/>
      <c r="C1" s="101" t="s">
        <v>409</v>
      </c>
      <c r="D1" s="98"/>
      <c r="E1" s="98"/>
      <c r="F1" s="98"/>
      <c r="G1" s="98"/>
      <c r="H1" s="98"/>
      <c r="I1" s="98"/>
      <c r="J1" s="101" t="s">
        <v>0</v>
      </c>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row>
    <row r="2" spans="1:49" x14ac:dyDescent="0.25">
      <c r="A2" s="98"/>
      <c r="B2" s="98"/>
      <c r="C2" s="101" t="s">
        <v>409</v>
      </c>
      <c r="D2" s="98"/>
      <c r="E2" s="98"/>
      <c r="F2" s="98"/>
      <c r="G2" s="98"/>
      <c r="H2" s="98"/>
      <c r="I2" s="98"/>
      <c r="J2" s="101" t="s">
        <v>1</v>
      </c>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row>
    <row r="3" spans="1:49" x14ac:dyDescent="0.25">
      <c r="A3" s="98"/>
      <c r="B3" s="98"/>
      <c r="C3" s="101" t="s">
        <v>409</v>
      </c>
      <c r="D3" s="98"/>
      <c r="E3" s="98"/>
      <c r="F3" s="98"/>
      <c r="G3" s="98"/>
      <c r="H3" s="98"/>
      <c r="I3" s="98"/>
      <c r="J3" s="101" t="s">
        <v>2</v>
      </c>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row>
    <row r="4" spans="1:49" ht="18.75" customHeight="1" x14ac:dyDescent="0.25">
      <c r="A4" s="98"/>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row>
    <row r="5" spans="1:49" x14ac:dyDescent="0.25">
      <c r="A5" s="162" t="s">
        <v>513</v>
      </c>
      <c r="B5" s="162"/>
      <c r="C5" s="162"/>
      <c r="D5" s="162"/>
      <c r="E5" s="162"/>
      <c r="F5" s="162"/>
      <c r="G5" s="162"/>
      <c r="H5" s="162"/>
      <c r="I5" s="162"/>
      <c r="J5" s="162"/>
      <c r="K5" s="162"/>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row>
    <row r="6" spans="1:49" x14ac:dyDescent="0.25">
      <c r="A6" s="98"/>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row>
    <row r="7" spans="1:49" ht="18.75" x14ac:dyDescent="0.3">
      <c r="A7" s="163" t="s">
        <v>405</v>
      </c>
      <c r="B7" s="163"/>
      <c r="C7" s="163"/>
      <c r="D7" s="163"/>
      <c r="E7" s="163"/>
      <c r="F7" s="163"/>
      <c r="G7" s="163"/>
      <c r="H7" s="163"/>
      <c r="I7" s="163"/>
      <c r="J7" s="163"/>
      <c r="K7" s="163"/>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row>
    <row r="8" spans="1:49" x14ac:dyDescent="0.25">
      <c r="A8" s="98"/>
      <c r="B8" s="98"/>
      <c r="C8" s="98"/>
      <c r="D8" s="98"/>
      <c r="E8" s="98"/>
      <c r="F8" s="98"/>
      <c r="G8" s="98"/>
      <c r="H8" s="98"/>
      <c r="I8" s="98"/>
      <c r="J8" s="98"/>
      <c r="K8" s="98"/>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row>
    <row r="9" spans="1:49" ht="18.75" customHeight="1" x14ac:dyDescent="0.25">
      <c r="A9" s="162" t="s">
        <v>614</v>
      </c>
      <c r="B9" s="162"/>
      <c r="C9" s="162"/>
      <c r="D9" s="162"/>
      <c r="E9" s="162"/>
      <c r="F9" s="162"/>
      <c r="G9" s="162"/>
      <c r="H9" s="162"/>
      <c r="I9" s="162"/>
      <c r="J9" s="162"/>
      <c r="K9" s="162"/>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row>
    <row r="10" spans="1:49" x14ac:dyDescent="0.25">
      <c r="A10" s="154" t="s">
        <v>406</v>
      </c>
      <c r="B10" s="154"/>
      <c r="C10" s="154"/>
      <c r="D10" s="154"/>
      <c r="E10" s="154"/>
      <c r="F10" s="154"/>
      <c r="G10" s="154"/>
      <c r="H10" s="154"/>
      <c r="I10" s="154"/>
      <c r="J10" s="154"/>
      <c r="K10" s="154"/>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row>
    <row r="11" spans="1:49" customFormat="1" ht="15.95" customHeight="1" x14ac:dyDescent="0.25">
      <c r="A11" s="98"/>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row>
    <row r="12" spans="1:49" x14ac:dyDescent="0.25">
      <c r="A12" s="162" t="s">
        <v>404</v>
      </c>
      <c r="B12" s="162"/>
      <c r="C12" s="162"/>
      <c r="D12" s="162"/>
      <c r="E12" s="162"/>
      <c r="F12" s="162"/>
      <c r="G12" s="162"/>
      <c r="H12" s="162"/>
      <c r="I12" s="162"/>
      <c r="J12" s="162"/>
      <c r="K12" s="162"/>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row>
    <row r="13" spans="1:49" ht="16.5" customHeight="1" x14ac:dyDescent="0.25">
      <c r="A13" s="154" t="s">
        <v>407</v>
      </c>
      <c r="B13" s="154"/>
      <c r="C13" s="154"/>
      <c r="D13" s="154"/>
      <c r="E13" s="154"/>
      <c r="F13" s="154"/>
      <c r="G13" s="154"/>
      <c r="H13" s="154"/>
      <c r="I13" s="154"/>
      <c r="J13" s="154"/>
      <c r="K13" s="154"/>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row>
    <row r="14" spans="1:49" x14ac:dyDescent="0.25">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row>
    <row r="15" spans="1:49" ht="15.75" customHeight="1" x14ac:dyDescent="0.25">
      <c r="A15" s="155" t="s">
        <v>439</v>
      </c>
      <c r="B15" s="155"/>
      <c r="C15" s="155"/>
      <c r="D15" s="155"/>
      <c r="E15" s="155"/>
      <c r="F15" s="155"/>
      <c r="G15" s="155"/>
      <c r="H15" s="155"/>
      <c r="I15" s="155"/>
      <c r="J15" s="155"/>
      <c r="K15" s="155"/>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row>
    <row r="16" spans="1:49" x14ac:dyDescent="0.25">
      <c r="A16" s="154" t="s">
        <v>408</v>
      </c>
      <c r="B16" s="154"/>
      <c r="C16" s="154"/>
      <c r="D16" s="154"/>
      <c r="E16" s="154"/>
      <c r="F16" s="154"/>
      <c r="G16" s="154"/>
      <c r="H16" s="154"/>
      <c r="I16" s="154"/>
      <c r="J16" s="154"/>
      <c r="K16" s="154"/>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row>
    <row r="17" spans="1:52" x14ac:dyDescent="0.25">
      <c r="A17" s="98"/>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row>
    <row r="18" spans="1:52" ht="18.75" customHeight="1" x14ac:dyDescent="0.3">
      <c r="A18" s="156" t="s">
        <v>246</v>
      </c>
      <c r="B18" s="156"/>
      <c r="C18" s="156"/>
      <c r="D18" s="156"/>
      <c r="E18" s="156"/>
      <c r="F18" s="156"/>
      <c r="G18" s="156"/>
      <c r="H18" s="156"/>
      <c r="I18" s="156"/>
      <c r="J18" s="156"/>
      <c r="K18" s="156"/>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row>
    <row r="19" spans="1:52" x14ac:dyDescent="0.25">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row>
    <row r="20" spans="1:52" s="67" customFormat="1" ht="26.25" customHeight="1" x14ac:dyDescent="0.25">
      <c r="A20" s="157" t="s">
        <v>247</v>
      </c>
      <c r="B20" s="157" t="s">
        <v>456</v>
      </c>
      <c r="C20" s="157" t="s">
        <v>248</v>
      </c>
      <c r="D20" s="157"/>
      <c r="E20" s="157" t="s">
        <v>249</v>
      </c>
      <c r="F20" s="157"/>
      <c r="G20" s="157" t="s">
        <v>519</v>
      </c>
      <c r="H20" s="153" t="s">
        <v>441</v>
      </c>
      <c r="I20" s="153"/>
      <c r="J20" s="153"/>
      <c r="K20" s="153"/>
      <c r="L20" s="153" t="s">
        <v>442</v>
      </c>
      <c r="M20" s="153"/>
      <c r="N20" s="153"/>
      <c r="O20" s="153"/>
      <c r="P20" s="153" t="s">
        <v>443</v>
      </c>
      <c r="Q20" s="153"/>
      <c r="R20" s="153"/>
      <c r="S20" s="153"/>
      <c r="T20" s="153" t="s">
        <v>444</v>
      </c>
      <c r="U20" s="153"/>
      <c r="V20" s="153"/>
      <c r="W20" s="153"/>
      <c r="X20" s="153" t="s">
        <v>445</v>
      </c>
      <c r="Y20" s="153"/>
      <c r="Z20" s="153"/>
      <c r="AA20" s="153"/>
      <c r="AB20" s="153" t="s">
        <v>446</v>
      </c>
      <c r="AC20" s="153"/>
      <c r="AD20" s="153"/>
      <c r="AE20" s="153"/>
      <c r="AF20" s="153" t="s">
        <v>447</v>
      </c>
      <c r="AG20" s="153"/>
      <c r="AH20" s="153"/>
      <c r="AI20" s="153"/>
      <c r="AJ20" s="153" t="s">
        <v>448</v>
      </c>
      <c r="AK20" s="153"/>
      <c r="AL20" s="153"/>
      <c r="AM20" s="153"/>
      <c r="AN20" s="153" t="s">
        <v>449</v>
      </c>
      <c r="AO20" s="153"/>
      <c r="AP20" s="153"/>
      <c r="AQ20" s="153"/>
      <c r="AR20" s="153" t="s">
        <v>450</v>
      </c>
      <c r="AS20" s="153"/>
      <c r="AT20" s="153"/>
      <c r="AU20" s="153"/>
      <c r="AV20" s="157" t="s">
        <v>250</v>
      </c>
      <c r="AW20" s="157"/>
      <c r="AX20" s="65"/>
      <c r="AY20" s="65"/>
      <c r="AZ20" s="66"/>
    </row>
    <row r="21" spans="1:52" s="67" customFormat="1" ht="32.25" customHeight="1" x14ac:dyDescent="0.25">
      <c r="A21" s="158"/>
      <c r="B21" s="158"/>
      <c r="C21" s="160"/>
      <c r="D21" s="161"/>
      <c r="E21" s="160"/>
      <c r="F21" s="161"/>
      <c r="G21" s="158"/>
      <c r="H21" s="153" t="s">
        <v>183</v>
      </c>
      <c r="I21" s="153"/>
      <c r="J21" s="153" t="s">
        <v>451</v>
      </c>
      <c r="K21" s="153"/>
      <c r="L21" s="153" t="s">
        <v>183</v>
      </c>
      <c r="M21" s="153"/>
      <c r="N21" s="153" t="s">
        <v>451</v>
      </c>
      <c r="O21" s="153"/>
      <c r="P21" s="153" t="s">
        <v>183</v>
      </c>
      <c r="Q21" s="153"/>
      <c r="R21" s="153" t="s">
        <v>451</v>
      </c>
      <c r="S21" s="153"/>
      <c r="T21" s="153" t="s">
        <v>183</v>
      </c>
      <c r="U21" s="153"/>
      <c r="V21" s="153" t="s">
        <v>451</v>
      </c>
      <c r="W21" s="153"/>
      <c r="X21" s="153" t="s">
        <v>183</v>
      </c>
      <c r="Y21" s="153"/>
      <c r="Z21" s="153" t="s">
        <v>451</v>
      </c>
      <c r="AA21" s="153"/>
      <c r="AB21" s="153" t="s">
        <v>183</v>
      </c>
      <c r="AC21" s="153"/>
      <c r="AD21" s="153" t="s">
        <v>520</v>
      </c>
      <c r="AE21" s="153"/>
      <c r="AF21" s="153" t="s">
        <v>183</v>
      </c>
      <c r="AG21" s="153"/>
      <c r="AH21" s="153" t="s">
        <v>520</v>
      </c>
      <c r="AI21" s="153"/>
      <c r="AJ21" s="153" t="s">
        <v>183</v>
      </c>
      <c r="AK21" s="153"/>
      <c r="AL21" s="153" t="s">
        <v>520</v>
      </c>
      <c r="AM21" s="153"/>
      <c r="AN21" s="153" t="s">
        <v>183</v>
      </c>
      <c r="AO21" s="153"/>
      <c r="AP21" s="153" t="s">
        <v>520</v>
      </c>
      <c r="AQ21" s="153"/>
      <c r="AR21" s="153" t="s">
        <v>183</v>
      </c>
      <c r="AS21" s="153"/>
      <c r="AT21" s="153" t="s">
        <v>520</v>
      </c>
      <c r="AU21" s="153"/>
      <c r="AV21" s="160"/>
      <c r="AW21" s="161"/>
      <c r="AX21" s="68"/>
      <c r="AY21" s="68"/>
    </row>
    <row r="22" spans="1:52" s="67" customFormat="1" ht="74.25" customHeight="1" x14ac:dyDescent="0.25">
      <c r="A22" s="159"/>
      <c r="B22" s="159"/>
      <c r="C22" s="102" t="s">
        <v>183</v>
      </c>
      <c r="D22" s="102" t="s">
        <v>252</v>
      </c>
      <c r="E22" s="102" t="s">
        <v>452</v>
      </c>
      <c r="F22" s="102" t="s">
        <v>521</v>
      </c>
      <c r="G22" s="159"/>
      <c r="H22" s="102" t="s">
        <v>253</v>
      </c>
      <c r="I22" s="102" t="s">
        <v>254</v>
      </c>
      <c r="J22" s="102" t="s">
        <v>253</v>
      </c>
      <c r="K22" s="102" t="s">
        <v>254</v>
      </c>
      <c r="L22" s="102" t="s">
        <v>253</v>
      </c>
      <c r="M22" s="102" t="s">
        <v>254</v>
      </c>
      <c r="N22" s="102" t="s">
        <v>253</v>
      </c>
      <c r="O22" s="102" t="s">
        <v>254</v>
      </c>
      <c r="P22" s="102" t="s">
        <v>253</v>
      </c>
      <c r="Q22" s="102" t="s">
        <v>254</v>
      </c>
      <c r="R22" s="102" t="s">
        <v>253</v>
      </c>
      <c r="S22" s="102" t="s">
        <v>254</v>
      </c>
      <c r="T22" s="102" t="s">
        <v>253</v>
      </c>
      <c r="U22" s="102" t="s">
        <v>254</v>
      </c>
      <c r="V22" s="102" t="s">
        <v>253</v>
      </c>
      <c r="W22" s="102" t="s">
        <v>254</v>
      </c>
      <c r="X22" s="102" t="s">
        <v>253</v>
      </c>
      <c r="Y22" s="102" t="s">
        <v>254</v>
      </c>
      <c r="Z22" s="102" t="s">
        <v>253</v>
      </c>
      <c r="AA22" s="102" t="s">
        <v>254</v>
      </c>
      <c r="AB22" s="102" t="s">
        <v>253</v>
      </c>
      <c r="AC22" s="102" t="s">
        <v>254</v>
      </c>
      <c r="AD22" s="102" t="s">
        <v>253</v>
      </c>
      <c r="AE22" s="102" t="s">
        <v>254</v>
      </c>
      <c r="AF22" s="102" t="s">
        <v>253</v>
      </c>
      <c r="AG22" s="102" t="s">
        <v>254</v>
      </c>
      <c r="AH22" s="102" t="s">
        <v>253</v>
      </c>
      <c r="AI22" s="102" t="s">
        <v>254</v>
      </c>
      <c r="AJ22" s="102" t="s">
        <v>253</v>
      </c>
      <c r="AK22" s="102" t="s">
        <v>254</v>
      </c>
      <c r="AL22" s="102" t="s">
        <v>253</v>
      </c>
      <c r="AM22" s="102" t="s">
        <v>254</v>
      </c>
      <c r="AN22" s="102" t="s">
        <v>253</v>
      </c>
      <c r="AO22" s="102" t="s">
        <v>254</v>
      </c>
      <c r="AP22" s="102" t="s">
        <v>253</v>
      </c>
      <c r="AQ22" s="102" t="s">
        <v>254</v>
      </c>
      <c r="AR22" s="102" t="s">
        <v>253</v>
      </c>
      <c r="AS22" s="102" t="s">
        <v>254</v>
      </c>
      <c r="AT22" s="102" t="s">
        <v>253</v>
      </c>
      <c r="AU22" s="102" t="s">
        <v>254</v>
      </c>
      <c r="AV22" s="102" t="s">
        <v>453</v>
      </c>
      <c r="AW22" s="102" t="s">
        <v>520</v>
      </c>
      <c r="AX22" s="68"/>
      <c r="AY22" s="68"/>
    </row>
    <row r="23" spans="1:52" s="67" customFormat="1" ht="19.5" customHeight="1" x14ac:dyDescent="0.25">
      <c r="A23" s="103" t="s">
        <v>522</v>
      </c>
      <c r="B23" s="103" t="s">
        <v>523</v>
      </c>
      <c r="C23" s="103" t="s">
        <v>524</v>
      </c>
      <c r="D23" s="103" t="s">
        <v>525</v>
      </c>
      <c r="E23" s="103" t="s">
        <v>526</v>
      </c>
      <c r="F23" s="103" t="s">
        <v>527</v>
      </c>
      <c r="G23" s="103" t="s">
        <v>528</v>
      </c>
      <c r="H23" s="103" t="s">
        <v>529</v>
      </c>
      <c r="I23" s="103" t="s">
        <v>530</v>
      </c>
      <c r="J23" s="103" t="s">
        <v>531</v>
      </c>
      <c r="K23" s="103" t="s">
        <v>532</v>
      </c>
      <c r="L23" s="103" t="s">
        <v>533</v>
      </c>
      <c r="M23" s="103" t="s">
        <v>534</v>
      </c>
      <c r="N23" s="103" t="s">
        <v>535</v>
      </c>
      <c r="O23" s="103" t="s">
        <v>536</v>
      </c>
      <c r="P23" s="103" t="s">
        <v>537</v>
      </c>
      <c r="Q23" s="103" t="s">
        <v>538</v>
      </c>
      <c r="R23" s="103" t="s">
        <v>539</v>
      </c>
      <c r="S23" s="103" t="s">
        <v>540</v>
      </c>
      <c r="T23" s="103" t="s">
        <v>541</v>
      </c>
      <c r="U23" s="103" t="s">
        <v>542</v>
      </c>
      <c r="V23" s="103" t="s">
        <v>543</v>
      </c>
      <c r="W23" s="103" t="s">
        <v>544</v>
      </c>
      <c r="X23" s="103" t="s">
        <v>545</v>
      </c>
      <c r="Y23" s="103" t="s">
        <v>546</v>
      </c>
      <c r="Z23" s="103" t="s">
        <v>547</v>
      </c>
      <c r="AA23" s="103" t="s">
        <v>548</v>
      </c>
      <c r="AB23" s="103" t="s">
        <v>549</v>
      </c>
      <c r="AC23" s="103" t="s">
        <v>550</v>
      </c>
      <c r="AD23" s="103" t="s">
        <v>551</v>
      </c>
      <c r="AE23" s="103" t="s">
        <v>552</v>
      </c>
      <c r="AF23" s="103" t="s">
        <v>553</v>
      </c>
      <c r="AG23" s="103" t="s">
        <v>554</v>
      </c>
      <c r="AH23" s="103" t="s">
        <v>555</v>
      </c>
      <c r="AI23" s="103" t="s">
        <v>556</v>
      </c>
      <c r="AJ23" s="103" t="s">
        <v>557</v>
      </c>
      <c r="AK23" s="103" t="s">
        <v>558</v>
      </c>
      <c r="AL23" s="103" t="s">
        <v>559</v>
      </c>
      <c r="AM23" s="103" t="s">
        <v>560</v>
      </c>
      <c r="AN23" s="103" t="s">
        <v>561</v>
      </c>
      <c r="AO23" s="103" t="s">
        <v>562</v>
      </c>
      <c r="AP23" s="103" t="s">
        <v>563</v>
      </c>
      <c r="AQ23" s="103" t="s">
        <v>564</v>
      </c>
      <c r="AR23" s="103" t="s">
        <v>565</v>
      </c>
      <c r="AS23" s="103" t="s">
        <v>566</v>
      </c>
      <c r="AT23" s="103" t="s">
        <v>567</v>
      </c>
      <c r="AU23" s="103" t="s">
        <v>568</v>
      </c>
      <c r="AV23" s="103" t="s">
        <v>569</v>
      </c>
      <c r="AW23" s="103" t="s">
        <v>570</v>
      </c>
      <c r="AX23" s="68"/>
      <c r="AY23" s="68"/>
    </row>
    <row r="24" spans="1:52" s="67" customFormat="1" ht="55.5" customHeight="1" x14ac:dyDescent="0.25">
      <c r="A24" s="95" t="s">
        <v>522</v>
      </c>
      <c r="B24" s="95" t="s">
        <v>457</v>
      </c>
      <c r="C24" s="96" t="s">
        <v>571</v>
      </c>
      <c r="D24" s="96" t="s">
        <v>571</v>
      </c>
      <c r="E24" s="96" t="s">
        <v>571</v>
      </c>
      <c r="F24" s="96" t="s">
        <v>571</v>
      </c>
      <c r="G24" s="96" t="s">
        <v>572</v>
      </c>
      <c r="H24" s="96" t="s">
        <v>572</v>
      </c>
      <c r="I24" s="96" t="s">
        <v>400</v>
      </c>
      <c r="J24" s="96" t="s">
        <v>572</v>
      </c>
      <c r="K24" s="96" t="s">
        <v>400</v>
      </c>
      <c r="L24" s="96" t="s">
        <v>572</v>
      </c>
      <c r="M24" s="96" t="s">
        <v>400</v>
      </c>
      <c r="N24" s="96" t="s">
        <v>572</v>
      </c>
      <c r="O24" s="96" t="s">
        <v>400</v>
      </c>
      <c r="P24" s="96" t="s">
        <v>572</v>
      </c>
      <c r="Q24" s="96" t="s">
        <v>400</v>
      </c>
      <c r="R24" s="96" t="s">
        <v>572</v>
      </c>
      <c r="S24" s="96" t="s">
        <v>400</v>
      </c>
      <c r="T24" s="96" t="s">
        <v>572</v>
      </c>
      <c r="U24" s="96" t="s">
        <v>400</v>
      </c>
      <c r="V24" s="96" t="s">
        <v>572</v>
      </c>
      <c r="W24" s="96" t="s">
        <v>400</v>
      </c>
      <c r="X24" s="96" t="s">
        <v>572</v>
      </c>
      <c r="Y24" s="96" t="s">
        <v>400</v>
      </c>
      <c r="Z24" s="96" t="s">
        <v>572</v>
      </c>
      <c r="AA24" s="96" t="s">
        <v>400</v>
      </c>
      <c r="AB24" s="96" t="s">
        <v>572</v>
      </c>
      <c r="AC24" s="96" t="s">
        <v>400</v>
      </c>
      <c r="AD24" s="96" t="s">
        <v>572</v>
      </c>
      <c r="AE24" s="96" t="s">
        <v>400</v>
      </c>
      <c r="AF24" s="96" t="s">
        <v>572</v>
      </c>
      <c r="AG24" s="96" t="s">
        <v>400</v>
      </c>
      <c r="AH24" s="96" t="s">
        <v>572</v>
      </c>
      <c r="AI24" s="96" t="s">
        <v>400</v>
      </c>
      <c r="AJ24" s="96" t="s">
        <v>572</v>
      </c>
      <c r="AK24" s="96" t="s">
        <v>400</v>
      </c>
      <c r="AL24" s="96" t="s">
        <v>572</v>
      </c>
      <c r="AM24" s="96" t="s">
        <v>400</v>
      </c>
      <c r="AN24" s="96" t="s">
        <v>573</v>
      </c>
      <c r="AO24" s="96" t="s">
        <v>525</v>
      </c>
      <c r="AP24" s="96" t="s">
        <v>573</v>
      </c>
      <c r="AQ24" s="96" t="s">
        <v>525</v>
      </c>
      <c r="AR24" s="96" t="s">
        <v>574</v>
      </c>
      <c r="AS24" s="96" t="s">
        <v>575</v>
      </c>
      <c r="AT24" s="96" t="s">
        <v>576</v>
      </c>
      <c r="AU24" s="96" t="s">
        <v>575</v>
      </c>
      <c r="AV24" s="96" t="s">
        <v>577</v>
      </c>
      <c r="AW24" s="96" t="s">
        <v>578</v>
      </c>
      <c r="AX24" s="68"/>
      <c r="AY24" s="68"/>
    </row>
    <row r="25" spans="1:52" s="67" customFormat="1" ht="26.25" customHeight="1" x14ac:dyDescent="0.25">
      <c r="A25" s="97" t="s">
        <v>255</v>
      </c>
      <c r="B25" s="97" t="s">
        <v>256</v>
      </c>
      <c r="C25" s="102" t="s">
        <v>572</v>
      </c>
      <c r="D25" s="102" t="s">
        <v>572</v>
      </c>
      <c r="E25" s="102" t="s">
        <v>572</v>
      </c>
      <c r="F25" s="102" t="s">
        <v>572</v>
      </c>
      <c r="G25" s="102" t="s">
        <v>572</v>
      </c>
      <c r="H25" s="102" t="s">
        <v>572</v>
      </c>
      <c r="I25" s="102" t="s">
        <v>400</v>
      </c>
      <c r="J25" s="102" t="s">
        <v>572</v>
      </c>
      <c r="K25" s="102" t="s">
        <v>400</v>
      </c>
      <c r="L25" s="102" t="s">
        <v>572</v>
      </c>
      <c r="M25" s="102" t="s">
        <v>400</v>
      </c>
      <c r="N25" s="102" t="s">
        <v>572</v>
      </c>
      <c r="O25" s="102" t="s">
        <v>400</v>
      </c>
      <c r="P25" s="102" t="s">
        <v>572</v>
      </c>
      <c r="Q25" s="102" t="s">
        <v>400</v>
      </c>
      <c r="R25" s="102" t="s">
        <v>572</v>
      </c>
      <c r="S25" s="102" t="s">
        <v>400</v>
      </c>
      <c r="T25" s="102" t="s">
        <v>572</v>
      </c>
      <c r="U25" s="102" t="s">
        <v>400</v>
      </c>
      <c r="V25" s="102" t="s">
        <v>572</v>
      </c>
      <c r="W25" s="102" t="s">
        <v>400</v>
      </c>
      <c r="X25" s="102" t="s">
        <v>572</v>
      </c>
      <c r="Y25" s="102" t="s">
        <v>400</v>
      </c>
      <c r="Z25" s="102" t="s">
        <v>572</v>
      </c>
      <c r="AA25" s="102" t="s">
        <v>400</v>
      </c>
      <c r="AB25" s="102" t="s">
        <v>572</v>
      </c>
      <c r="AC25" s="102" t="s">
        <v>400</v>
      </c>
      <c r="AD25" s="102" t="s">
        <v>572</v>
      </c>
      <c r="AE25" s="102" t="s">
        <v>400</v>
      </c>
      <c r="AF25" s="102" t="s">
        <v>572</v>
      </c>
      <c r="AG25" s="102" t="s">
        <v>400</v>
      </c>
      <c r="AH25" s="102" t="s">
        <v>572</v>
      </c>
      <c r="AI25" s="102" t="s">
        <v>400</v>
      </c>
      <c r="AJ25" s="102" t="s">
        <v>572</v>
      </c>
      <c r="AK25" s="102" t="s">
        <v>400</v>
      </c>
      <c r="AL25" s="102" t="s">
        <v>572</v>
      </c>
      <c r="AM25" s="102" t="s">
        <v>400</v>
      </c>
      <c r="AN25" s="102" t="s">
        <v>572</v>
      </c>
      <c r="AO25" s="102" t="s">
        <v>400</v>
      </c>
      <c r="AP25" s="102" t="s">
        <v>572</v>
      </c>
      <c r="AQ25" s="102" t="s">
        <v>400</v>
      </c>
      <c r="AR25" s="102" t="s">
        <v>572</v>
      </c>
      <c r="AS25" s="102" t="s">
        <v>400</v>
      </c>
      <c r="AT25" s="102" t="s">
        <v>572</v>
      </c>
      <c r="AU25" s="102" t="s">
        <v>400</v>
      </c>
      <c r="AV25" s="102" t="s">
        <v>572</v>
      </c>
      <c r="AW25" s="102" t="s">
        <v>572</v>
      </c>
      <c r="AX25" s="68"/>
      <c r="AY25" s="68"/>
    </row>
    <row r="26" spans="1:52" s="67" customFormat="1" x14ac:dyDescent="0.25">
      <c r="A26" s="97" t="s">
        <v>257</v>
      </c>
      <c r="B26" s="97" t="s">
        <v>258</v>
      </c>
      <c r="C26" s="102" t="s">
        <v>572</v>
      </c>
      <c r="D26" s="102" t="s">
        <v>572</v>
      </c>
      <c r="E26" s="102" t="s">
        <v>572</v>
      </c>
      <c r="F26" s="102" t="s">
        <v>572</v>
      </c>
      <c r="G26" s="102" t="s">
        <v>572</v>
      </c>
      <c r="H26" s="102" t="s">
        <v>572</v>
      </c>
      <c r="I26" s="102" t="s">
        <v>400</v>
      </c>
      <c r="J26" s="102" t="s">
        <v>572</v>
      </c>
      <c r="K26" s="102" t="s">
        <v>400</v>
      </c>
      <c r="L26" s="102" t="s">
        <v>572</v>
      </c>
      <c r="M26" s="102" t="s">
        <v>400</v>
      </c>
      <c r="N26" s="102" t="s">
        <v>572</v>
      </c>
      <c r="O26" s="102" t="s">
        <v>400</v>
      </c>
      <c r="P26" s="102" t="s">
        <v>572</v>
      </c>
      <c r="Q26" s="102" t="s">
        <v>400</v>
      </c>
      <c r="R26" s="102" t="s">
        <v>572</v>
      </c>
      <c r="S26" s="102" t="s">
        <v>400</v>
      </c>
      <c r="T26" s="102" t="s">
        <v>572</v>
      </c>
      <c r="U26" s="102" t="s">
        <v>400</v>
      </c>
      <c r="V26" s="102" t="s">
        <v>572</v>
      </c>
      <c r="W26" s="102" t="s">
        <v>400</v>
      </c>
      <c r="X26" s="102" t="s">
        <v>572</v>
      </c>
      <c r="Y26" s="102" t="s">
        <v>400</v>
      </c>
      <c r="Z26" s="102" t="s">
        <v>572</v>
      </c>
      <c r="AA26" s="102" t="s">
        <v>400</v>
      </c>
      <c r="AB26" s="102" t="s">
        <v>572</v>
      </c>
      <c r="AC26" s="102" t="s">
        <v>400</v>
      </c>
      <c r="AD26" s="102" t="s">
        <v>572</v>
      </c>
      <c r="AE26" s="102" t="s">
        <v>400</v>
      </c>
      <c r="AF26" s="102" t="s">
        <v>572</v>
      </c>
      <c r="AG26" s="102" t="s">
        <v>400</v>
      </c>
      <c r="AH26" s="102" t="s">
        <v>572</v>
      </c>
      <c r="AI26" s="102" t="s">
        <v>400</v>
      </c>
      <c r="AJ26" s="102" t="s">
        <v>572</v>
      </c>
      <c r="AK26" s="102" t="s">
        <v>400</v>
      </c>
      <c r="AL26" s="102" t="s">
        <v>572</v>
      </c>
      <c r="AM26" s="102" t="s">
        <v>400</v>
      </c>
      <c r="AN26" s="102" t="s">
        <v>572</v>
      </c>
      <c r="AO26" s="102" t="s">
        <v>400</v>
      </c>
      <c r="AP26" s="102" t="s">
        <v>572</v>
      </c>
      <c r="AQ26" s="102" t="s">
        <v>400</v>
      </c>
      <c r="AR26" s="102" t="s">
        <v>572</v>
      </c>
      <c r="AS26" s="102" t="s">
        <v>400</v>
      </c>
      <c r="AT26" s="102" t="s">
        <v>572</v>
      </c>
      <c r="AU26" s="102" t="s">
        <v>400</v>
      </c>
      <c r="AV26" s="102" t="s">
        <v>572</v>
      </c>
      <c r="AW26" s="102" t="s">
        <v>572</v>
      </c>
      <c r="AX26" s="68"/>
      <c r="AY26" s="68"/>
    </row>
    <row r="27" spans="1:52" s="67" customFormat="1" ht="30" x14ac:dyDescent="0.25">
      <c r="A27" s="97" t="s">
        <v>259</v>
      </c>
      <c r="B27" s="97" t="s">
        <v>260</v>
      </c>
      <c r="C27" s="102" t="s">
        <v>579</v>
      </c>
      <c r="D27" s="102" t="s">
        <v>580</v>
      </c>
      <c r="E27" s="102" t="s">
        <v>580</v>
      </c>
      <c r="F27" s="102" t="s">
        <v>580</v>
      </c>
      <c r="G27" s="102" t="s">
        <v>572</v>
      </c>
      <c r="H27" s="102" t="s">
        <v>572</v>
      </c>
      <c r="I27" s="102" t="s">
        <v>400</v>
      </c>
      <c r="J27" s="102" t="s">
        <v>572</v>
      </c>
      <c r="K27" s="102" t="s">
        <v>400</v>
      </c>
      <c r="L27" s="102" t="s">
        <v>572</v>
      </c>
      <c r="M27" s="102" t="s">
        <v>400</v>
      </c>
      <c r="N27" s="102" t="s">
        <v>572</v>
      </c>
      <c r="O27" s="102" t="s">
        <v>400</v>
      </c>
      <c r="P27" s="102" t="s">
        <v>572</v>
      </c>
      <c r="Q27" s="102" t="s">
        <v>400</v>
      </c>
      <c r="R27" s="102" t="s">
        <v>572</v>
      </c>
      <c r="S27" s="102" t="s">
        <v>400</v>
      </c>
      <c r="T27" s="102" t="s">
        <v>572</v>
      </c>
      <c r="U27" s="102" t="s">
        <v>400</v>
      </c>
      <c r="V27" s="102" t="s">
        <v>572</v>
      </c>
      <c r="W27" s="102" t="s">
        <v>400</v>
      </c>
      <c r="X27" s="102" t="s">
        <v>572</v>
      </c>
      <c r="Y27" s="102" t="s">
        <v>400</v>
      </c>
      <c r="Z27" s="102" t="s">
        <v>572</v>
      </c>
      <c r="AA27" s="102" t="s">
        <v>400</v>
      </c>
      <c r="AB27" s="102" t="s">
        <v>572</v>
      </c>
      <c r="AC27" s="102" t="s">
        <v>400</v>
      </c>
      <c r="AD27" s="102" t="s">
        <v>572</v>
      </c>
      <c r="AE27" s="102" t="s">
        <v>400</v>
      </c>
      <c r="AF27" s="102" t="s">
        <v>572</v>
      </c>
      <c r="AG27" s="102" t="s">
        <v>400</v>
      </c>
      <c r="AH27" s="102" t="s">
        <v>572</v>
      </c>
      <c r="AI27" s="102" t="s">
        <v>400</v>
      </c>
      <c r="AJ27" s="102" t="s">
        <v>572</v>
      </c>
      <c r="AK27" s="102" t="s">
        <v>400</v>
      </c>
      <c r="AL27" s="102" t="s">
        <v>572</v>
      </c>
      <c r="AM27" s="102" t="s">
        <v>400</v>
      </c>
      <c r="AN27" s="102" t="s">
        <v>573</v>
      </c>
      <c r="AO27" s="102" t="s">
        <v>525</v>
      </c>
      <c r="AP27" s="102" t="s">
        <v>573</v>
      </c>
      <c r="AQ27" s="102" t="s">
        <v>525</v>
      </c>
      <c r="AR27" s="102" t="s">
        <v>581</v>
      </c>
      <c r="AS27" s="102" t="s">
        <v>525</v>
      </c>
      <c r="AT27" s="102" t="s">
        <v>582</v>
      </c>
      <c r="AU27" s="102" t="s">
        <v>525</v>
      </c>
      <c r="AV27" s="102" t="s">
        <v>583</v>
      </c>
      <c r="AW27" s="102" t="s">
        <v>584</v>
      </c>
      <c r="AX27" s="69"/>
      <c r="AY27" s="68"/>
    </row>
    <row r="28" spans="1:52" s="67" customFormat="1" ht="29.25" customHeight="1" x14ac:dyDescent="0.25">
      <c r="A28" s="97" t="s">
        <v>261</v>
      </c>
      <c r="B28" s="97" t="s">
        <v>491</v>
      </c>
      <c r="C28" s="102" t="s">
        <v>572</v>
      </c>
      <c r="D28" s="102" t="s">
        <v>572</v>
      </c>
      <c r="E28" s="102" t="s">
        <v>572</v>
      </c>
      <c r="F28" s="102" t="s">
        <v>572</v>
      </c>
      <c r="G28" s="102" t="s">
        <v>572</v>
      </c>
      <c r="H28" s="102" t="s">
        <v>572</v>
      </c>
      <c r="I28" s="102" t="s">
        <v>400</v>
      </c>
      <c r="J28" s="102" t="s">
        <v>572</v>
      </c>
      <c r="K28" s="102" t="s">
        <v>400</v>
      </c>
      <c r="L28" s="102" t="s">
        <v>572</v>
      </c>
      <c r="M28" s="102" t="s">
        <v>400</v>
      </c>
      <c r="N28" s="102" t="s">
        <v>572</v>
      </c>
      <c r="O28" s="102" t="s">
        <v>400</v>
      </c>
      <c r="P28" s="102" t="s">
        <v>572</v>
      </c>
      <c r="Q28" s="102" t="s">
        <v>400</v>
      </c>
      <c r="R28" s="102" t="s">
        <v>572</v>
      </c>
      <c r="S28" s="102" t="s">
        <v>400</v>
      </c>
      <c r="T28" s="102" t="s">
        <v>572</v>
      </c>
      <c r="U28" s="102" t="s">
        <v>400</v>
      </c>
      <c r="V28" s="102" t="s">
        <v>572</v>
      </c>
      <c r="W28" s="102" t="s">
        <v>400</v>
      </c>
      <c r="X28" s="102" t="s">
        <v>572</v>
      </c>
      <c r="Y28" s="102" t="s">
        <v>400</v>
      </c>
      <c r="Z28" s="102" t="s">
        <v>572</v>
      </c>
      <c r="AA28" s="102" t="s">
        <v>400</v>
      </c>
      <c r="AB28" s="102" t="s">
        <v>572</v>
      </c>
      <c r="AC28" s="102" t="s">
        <v>400</v>
      </c>
      <c r="AD28" s="102" t="s">
        <v>572</v>
      </c>
      <c r="AE28" s="102" t="s">
        <v>400</v>
      </c>
      <c r="AF28" s="102" t="s">
        <v>572</v>
      </c>
      <c r="AG28" s="102" t="s">
        <v>400</v>
      </c>
      <c r="AH28" s="102" t="s">
        <v>572</v>
      </c>
      <c r="AI28" s="102" t="s">
        <v>400</v>
      </c>
      <c r="AJ28" s="102" t="s">
        <v>572</v>
      </c>
      <c r="AK28" s="102" t="s">
        <v>400</v>
      </c>
      <c r="AL28" s="102" t="s">
        <v>572</v>
      </c>
      <c r="AM28" s="102" t="s">
        <v>400</v>
      </c>
      <c r="AN28" s="102" t="s">
        <v>572</v>
      </c>
      <c r="AO28" s="102" t="s">
        <v>400</v>
      </c>
      <c r="AP28" s="102" t="s">
        <v>572</v>
      </c>
      <c r="AQ28" s="102" t="s">
        <v>400</v>
      </c>
      <c r="AR28" s="102" t="s">
        <v>572</v>
      </c>
      <c r="AS28" s="102" t="s">
        <v>400</v>
      </c>
      <c r="AT28" s="102" t="s">
        <v>572</v>
      </c>
      <c r="AU28" s="102" t="s">
        <v>400</v>
      </c>
      <c r="AV28" s="102" t="s">
        <v>572</v>
      </c>
      <c r="AW28" s="102" t="s">
        <v>572</v>
      </c>
      <c r="AX28" s="68"/>
      <c r="AY28" s="68"/>
    </row>
    <row r="29" spans="1:52" s="67" customFormat="1" ht="21" customHeight="1" x14ac:dyDescent="0.25">
      <c r="A29" s="97" t="s">
        <v>262</v>
      </c>
      <c r="B29" s="97" t="s">
        <v>263</v>
      </c>
      <c r="C29" s="102" t="s">
        <v>585</v>
      </c>
      <c r="D29" s="102" t="s">
        <v>586</v>
      </c>
      <c r="E29" s="102" t="s">
        <v>586</v>
      </c>
      <c r="F29" s="102" t="s">
        <v>586</v>
      </c>
      <c r="G29" s="102" t="s">
        <v>572</v>
      </c>
      <c r="H29" s="102" t="s">
        <v>572</v>
      </c>
      <c r="I29" s="102" t="s">
        <v>400</v>
      </c>
      <c r="J29" s="102" t="s">
        <v>572</v>
      </c>
      <c r="K29" s="102" t="s">
        <v>400</v>
      </c>
      <c r="L29" s="102" t="s">
        <v>572</v>
      </c>
      <c r="M29" s="102" t="s">
        <v>400</v>
      </c>
      <c r="N29" s="102" t="s">
        <v>572</v>
      </c>
      <c r="O29" s="102" t="s">
        <v>400</v>
      </c>
      <c r="P29" s="102" t="s">
        <v>572</v>
      </c>
      <c r="Q29" s="102" t="s">
        <v>400</v>
      </c>
      <c r="R29" s="102" t="s">
        <v>572</v>
      </c>
      <c r="S29" s="102" t="s">
        <v>400</v>
      </c>
      <c r="T29" s="102" t="s">
        <v>572</v>
      </c>
      <c r="U29" s="102" t="s">
        <v>400</v>
      </c>
      <c r="V29" s="102" t="s">
        <v>572</v>
      </c>
      <c r="W29" s="102" t="s">
        <v>400</v>
      </c>
      <c r="X29" s="102" t="s">
        <v>572</v>
      </c>
      <c r="Y29" s="102" t="s">
        <v>400</v>
      </c>
      <c r="Z29" s="102" t="s">
        <v>572</v>
      </c>
      <c r="AA29" s="102" t="s">
        <v>400</v>
      </c>
      <c r="AB29" s="102" t="s">
        <v>572</v>
      </c>
      <c r="AC29" s="102" t="s">
        <v>400</v>
      </c>
      <c r="AD29" s="102" t="s">
        <v>572</v>
      </c>
      <c r="AE29" s="102" t="s">
        <v>400</v>
      </c>
      <c r="AF29" s="102" t="s">
        <v>572</v>
      </c>
      <c r="AG29" s="102" t="s">
        <v>400</v>
      </c>
      <c r="AH29" s="102" t="s">
        <v>572</v>
      </c>
      <c r="AI29" s="102" t="s">
        <v>400</v>
      </c>
      <c r="AJ29" s="102" t="s">
        <v>572</v>
      </c>
      <c r="AK29" s="102" t="s">
        <v>400</v>
      </c>
      <c r="AL29" s="102" t="s">
        <v>572</v>
      </c>
      <c r="AM29" s="102" t="s">
        <v>400</v>
      </c>
      <c r="AN29" s="102" t="s">
        <v>572</v>
      </c>
      <c r="AO29" s="102" t="s">
        <v>400</v>
      </c>
      <c r="AP29" s="102" t="s">
        <v>572</v>
      </c>
      <c r="AQ29" s="102" t="s">
        <v>400</v>
      </c>
      <c r="AR29" s="102" t="s">
        <v>585</v>
      </c>
      <c r="AS29" s="102" t="s">
        <v>525</v>
      </c>
      <c r="AT29" s="102" t="s">
        <v>586</v>
      </c>
      <c r="AU29" s="102" t="s">
        <v>525</v>
      </c>
      <c r="AV29" s="102" t="s">
        <v>585</v>
      </c>
      <c r="AW29" s="102" t="s">
        <v>586</v>
      </c>
      <c r="AX29" s="68"/>
      <c r="AY29" s="68"/>
    </row>
    <row r="30" spans="1:52" s="67" customFormat="1" ht="71.25" customHeight="1" x14ac:dyDescent="0.25">
      <c r="A30" s="95" t="s">
        <v>523</v>
      </c>
      <c r="B30" s="95" t="s">
        <v>458</v>
      </c>
      <c r="C30" s="96" t="s">
        <v>587</v>
      </c>
      <c r="D30" s="96" t="s">
        <v>587</v>
      </c>
      <c r="E30" s="96" t="s">
        <v>587</v>
      </c>
      <c r="F30" s="96" t="s">
        <v>587</v>
      </c>
      <c r="G30" s="96" t="s">
        <v>572</v>
      </c>
      <c r="H30" s="96" t="s">
        <v>572</v>
      </c>
      <c r="I30" s="96" t="s">
        <v>400</v>
      </c>
      <c r="J30" s="96" t="s">
        <v>572</v>
      </c>
      <c r="K30" s="96" t="s">
        <v>400</v>
      </c>
      <c r="L30" s="96" t="s">
        <v>572</v>
      </c>
      <c r="M30" s="96" t="s">
        <v>400</v>
      </c>
      <c r="N30" s="96" t="s">
        <v>572</v>
      </c>
      <c r="O30" s="96" t="s">
        <v>400</v>
      </c>
      <c r="P30" s="96" t="s">
        <v>572</v>
      </c>
      <c r="Q30" s="96" t="s">
        <v>400</v>
      </c>
      <c r="R30" s="96" t="s">
        <v>572</v>
      </c>
      <c r="S30" s="96" t="s">
        <v>400</v>
      </c>
      <c r="T30" s="96" t="s">
        <v>572</v>
      </c>
      <c r="U30" s="96" t="s">
        <v>400</v>
      </c>
      <c r="V30" s="96" t="s">
        <v>572</v>
      </c>
      <c r="W30" s="96" t="s">
        <v>400</v>
      </c>
      <c r="X30" s="96" t="s">
        <v>572</v>
      </c>
      <c r="Y30" s="96" t="s">
        <v>400</v>
      </c>
      <c r="Z30" s="96" t="s">
        <v>572</v>
      </c>
      <c r="AA30" s="96" t="s">
        <v>400</v>
      </c>
      <c r="AB30" s="96" t="s">
        <v>572</v>
      </c>
      <c r="AC30" s="96" t="s">
        <v>400</v>
      </c>
      <c r="AD30" s="96" t="s">
        <v>572</v>
      </c>
      <c r="AE30" s="96" t="s">
        <v>400</v>
      </c>
      <c r="AF30" s="96" t="s">
        <v>572</v>
      </c>
      <c r="AG30" s="96" t="s">
        <v>400</v>
      </c>
      <c r="AH30" s="96" t="s">
        <v>572</v>
      </c>
      <c r="AI30" s="96" t="s">
        <v>400</v>
      </c>
      <c r="AJ30" s="96" t="s">
        <v>572</v>
      </c>
      <c r="AK30" s="96" t="s">
        <v>400</v>
      </c>
      <c r="AL30" s="96" t="s">
        <v>572</v>
      </c>
      <c r="AM30" s="96" t="s">
        <v>400</v>
      </c>
      <c r="AN30" s="96" t="s">
        <v>588</v>
      </c>
      <c r="AO30" s="96" t="s">
        <v>525</v>
      </c>
      <c r="AP30" s="96" t="s">
        <v>588</v>
      </c>
      <c r="AQ30" s="96" t="s">
        <v>525</v>
      </c>
      <c r="AR30" s="96" t="s">
        <v>589</v>
      </c>
      <c r="AS30" s="96" t="s">
        <v>525</v>
      </c>
      <c r="AT30" s="96" t="s">
        <v>589</v>
      </c>
      <c r="AU30" s="96" t="s">
        <v>525</v>
      </c>
      <c r="AV30" s="96" t="s">
        <v>587</v>
      </c>
      <c r="AW30" s="96" t="s">
        <v>587</v>
      </c>
      <c r="AX30" s="68"/>
      <c r="AY30" s="68"/>
    </row>
    <row r="31" spans="1:52" s="67" customFormat="1" x14ac:dyDescent="0.25">
      <c r="A31" s="97" t="s">
        <v>264</v>
      </c>
      <c r="B31" s="97" t="s">
        <v>265</v>
      </c>
      <c r="C31" s="102" t="s">
        <v>590</v>
      </c>
      <c r="D31" s="102" t="s">
        <v>590</v>
      </c>
      <c r="E31" s="102" t="s">
        <v>590</v>
      </c>
      <c r="F31" s="102" t="s">
        <v>590</v>
      </c>
      <c r="G31" s="102" t="s">
        <v>572</v>
      </c>
      <c r="H31" s="102" t="s">
        <v>572</v>
      </c>
      <c r="I31" s="102" t="s">
        <v>400</v>
      </c>
      <c r="J31" s="102" t="s">
        <v>572</v>
      </c>
      <c r="K31" s="102" t="s">
        <v>400</v>
      </c>
      <c r="L31" s="102" t="s">
        <v>572</v>
      </c>
      <c r="M31" s="102" t="s">
        <v>400</v>
      </c>
      <c r="N31" s="102" t="s">
        <v>572</v>
      </c>
      <c r="O31" s="102" t="s">
        <v>400</v>
      </c>
      <c r="P31" s="102" t="s">
        <v>572</v>
      </c>
      <c r="Q31" s="102" t="s">
        <v>400</v>
      </c>
      <c r="R31" s="102" t="s">
        <v>572</v>
      </c>
      <c r="S31" s="102" t="s">
        <v>400</v>
      </c>
      <c r="T31" s="102" t="s">
        <v>572</v>
      </c>
      <c r="U31" s="102" t="s">
        <v>400</v>
      </c>
      <c r="V31" s="102" t="s">
        <v>572</v>
      </c>
      <c r="W31" s="102" t="s">
        <v>400</v>
      </c>
      <c r="X31" s="102" t="s">
        <v>572</v>
      </c>
      <c r="Y31" s="102" t="s">
        <v>400</v>
      </c>
      <c r="Z31" s="102" t="s">
        <v>572</v>
      </c>
      <c r="AA31" s="102" t="s">
        <v>400</v>
      </c>
      <c r="AB31" s="102" t="s">
        <v>572</v>
      </c>
      <c r="AC31" s="102" t="s">
        <v>400</v>
      </c>
      <c r="AD31" s="102" t="s">
        <v>572</v>
      </c>
      <c r="AE31" s="102" t="s">
        <v>400</v>
      </c>
      <c r="AF31" s="102" t="s">
        <v>572</v>
      </c>
      <c r="AG31" s="102" t="s">
        <v>400</v>
      </c>
      <c r="AH31" s="102" t="s">
        <v>572</v>
      </c>
      <c r="AI31" s="102" t="s">
        <v>400</v>
      </c>
      <c r="AJ31" s="102" t="s">
        <v>572</v>
      </c>
      <c r="AK31" s="102" t="s">
        <v>400</v>
      </c>
      <c r="AL31" s="102" t="s">
        <v>572</v>
      </c>
      <c r="AM31" s="102" t="s">
        <v>400</v>
      </c>
      <c r="AN31" s="102" t="s">
        <v>590</v>
      </c>
      <c r="AO31" s="102" t="s">
        <v>525</v>
      </c>
      <c r="AP31" s="102" t="s">
        <v>590</v>
      </c>
      <c r="AQ31" s="102" t="s">
        <v>525</v>
      </c>
      <c r="AR31" s="102" t="s">
        <v>572</v>
      </c>
      <c r="AS31" s="102" t="s">
        <v>400</v>
      </c>
      <c r="AT31" s="102" t="s">
        <v>572</v>
      </c>
      <c r="AU31" s="102" t="s">
        <v>400</v>
      </c>
      <c r="AV31" s="102" t="s">
        <v>590</v>
      </c>
      <c r="AW31" s="102" t="s">
        <v>590</v>
      </c>
      <c r="AX31" s="69"/>
      <c r="AY31" s="68"/>
    </row>
    <row r="32" spans="1:52" s="67" customFormat="1" x14ac:dyDescent="0.25">
      <c r="A32" s="97" t="s">
        <v>266</v>
      </c>
      <c r="B32" s="97" t="s">
        <v>267</v>
      </c>
      <c r="C32" s="102" t="s">
        <v>591</v>
      </c>
      <c r="D32" s="102" t="s">
        <v>591</v>
      </c>
      <c r="E32" s="102" t="s">
        <v>591</v>
      </c>
      <c r="F32" s="102" t="s">
        <v>591</v>
      </c>
      <c r="G32" s="102" t="s">
        <v>572</v>
      </c>
      <c r="H32" s="102" t="s">
        <v>572</v>
      </c>
      <c r="I32" s="102" t="s">
        <v>400</v>
      </c>
      <c r="J32" s="102" t="s">
        <v>572</v>
      </c>
      <c r="K32" s="102" t="s">
        <v>400</v>
      </c>
      <c r="L32" s="102" t="s">
        <v>572</v>
      </c>
      <c r="M32" s="102" t="s">
        <v>400</v>
      </c>
      <c r="N32" s="102" t="s">
        <v>572</v>
      </c>
      <c r="O32" s="102" t="s">
        <v>400</v>
      </c>
      <c r="P32" s="102" t="s">
        <v>572</v>
      </c>
      <c r="Q32" s="102" t="s">
        <v>400</v>
      </c>
      <c r="R32" s="102" t="s">
        <v>572</v>
      </c>
      <c r="S32" s="102" t="s">
        <v>400</v>
      </c>
      <c r="T32" s="102" t="s">
        <v>572</v>
      </c>
      <c r="U32" s="102" t="s">
        <v>400</v>
      </c>
      <c r="V32" s="102" t="s">
        <v>572</v>
      </c>
      <c r="W32" s="102" t="s">
        <v>400</v>
      </c>
      <c r="X32" s="102" t="s">
        <v>572</v>
      </c>
      <c r="Y32" s="102" t="s">
        <v>400</v>
      </c>
      <c r="Z32" s="102" t="s">
        <v>572</v>
      </c>
      <c r="AA32" s="102" t="s">
        <v>400</v>
      </c>
      <c r="AB32" s="102" t="s">
        <v>572</v>
      </c>
      <c r="AC32" s="102" t="s">
        <v>400</v>
      </c>
      <c r="AD32" s="102" t="s">
        <v>572</v>
      </c>
      <c r="AE32" s="102" t="s">
        <v>400</v>
      </c>
      <c r="AF32" s="102" t="s">
        <v>572</v>
      </c>
      <c r="AG32" s="102" t="s">
        <v>400</v>
      </c>
      <c r="AH32" s="102" t="s">
        <v>572</v>
      </c>
      <c r="AI32" s="102" t="s">
        <v>400</v>
      </c>
      <c r="AJ32" s="102" t="s">
        <v>572</v>
      </c>
      <c r="AK32" s="102" t="s">
        <v>400</v>
      </c>
      <c r="AL32" s="102" t="s">
        <v>572</v>
      </c>
      <c r="AM32" s="102" t="s">
        <v>400</v>
      </c>
      <c r="AN32" s="102" t="s">
        <v>572</v>
      </c>
      <c r="AO32" s="102" t="s">
        <v>400</v>
      </c>
      <c r="AP32" s="102" t="s">
        <v>572</v>
      </c>
      <c r="AQ32" s="102" t="s">
        <v>400</v>
      </c>
      <c r="AR32" s="102" t="s">
        <v>591</v>
      </c>
      <c r="AS32" s="102" t="s">
        <v>525</v>
      </c>
      <c r="AT32" s="102" t="s">
        <v>591</v>
      </c>
      <c r="AU32" s="102" t="s">
        <v>525</v>
      </c>
      <c r="AV32" s="102" t="s">
        <v>591</v>
      </c>
      <c r="AW32" s="102" t="s">
        <v>591</v>
      </c>
      <c r="AX32" s="69"/>
      <c r="AY32" s="68"/>
    </row>
    <row r="33" spans="1:51" s="67" customFormat="1" x14ac:dyDescent="0.25">
      <c r="A33" s="97" t="s">
        <v>268</v>
      </c>
      <c r="B33" s="97" t="s">
        <v>269</v>
      </c>
      <c r="C33" s="102" t="s">
        <v>572</v>
      </c>
      <c r="D33" s="102" t="s">
        <v>572</v>
      </c>
      <c r="E33" s="102" t="s">
        <v>572</v>
      </c>
      <c r="F33" s="102" t="s">
        <v>572</v>
      </c>
      <c r="G33" s="102" t="s">
        <v>572</v>
      </c>
      <c r="H33" s="102" t="s">
        <v>572</v>
      </c>
      <c r="I33" s="102" t="s">
        <v>400</v>
      </c>
      <c r="J33" s="102" t="s">
        <v>572</v>
      </c>
      <c r="K33" s="102" t="s">
        <v>400</v>
      </c>
      <c r="L33" s="102" t="s">
        <v>572</v>
      </c>
      <c r="M33" s="102" t="s">
        <v>400</v>
      </c>
      <c r="N33" s="102" t="s">
        <v>572</v>
      </c>
      <c r="O33" s="102" t="s">
        <v>400</v>
      </c>
      <c r="P33" s="102" t="s">
        <v>572</v>
      </c>
      <c r="Q33" s="102" t="s">
        <v>400</v>
      </c>
      <c r="R33" s="102" t="s">
        <v>572</v>
      </c>
      <c r="S33" s="102" t="s">
        <v>400</v>
      </c>
      <c r="T33" s="102" t="s">
        <v>572</v>
      </c>
      <c r="U33" s="102" t="s">
        <v>400</v>
      </c>
      <c r="V33" s="102" t="s">
        <v>572</v>
      </c>
      <c r="W33" s="102" t="s">
        <v>400</v>
      </c>
      <c r="X33" s="102" t="s">
        <v>572</v>
      </c>
      <c r="Y33" s="102" t="s">
        <v>400</v>
      </c>
      <c r="Z33" s="102" t="s">
        <v>572</v>
      </c>
      <c r="AA33" s="102" t="s">
        <v>400</v>
      </c>
      <c r="AB33" s="102" t="s">
        <v>572</v>
      </c>
      <c r="AC33" s="102" t="s">
        <v>400</v>
      </c>
      <c r="AD33" s="102" t="s">
        <v>572</v>
      </c>
      <c r="AE33" s="102" t="s">
        <v>400</v>
      </c>
      <c r="AF33" s="102" t="s">
        <v>572</v>
      </c>
      <c r="AG33" s="102" t="s">
        <v>400</v>
      </c>
      <c r="AH33" s="102" t="s">
        <v>572</v>
      </c>
      <c r="AI33" s="102" t="s">
        <v>400</v>
      </c>
      <c r="AJ33" s="102" t="s">
        <v>572</v>
      </c>
      <c r="AK33" s="102" t="s">
        <v>400</v>
      </c>
      <c r="AL33" s="102" t="s">
        <v>572</v>
      </c>
      <c r="AM33" s="102" t="s">
        <v>400</v>
      </c>
      <c r="AN33" s="102" t="s">
        <v>572</v>
      </c>
      <c r="AO33" s="102" t="s">
        <v>400</v>
      </c>
      <c r="AP33" s="102" t="s">
        <v>572</v>
      </c>
      <c r="AQ33" s="102" t="s">
        <v>400</v>
      </c>
      <c r="AR33" s="102" t="s">
        <v>572</v>
      </c>
      <c r="AS33" s="102" t="s">
        <v>400</v>
      </c>
      <c r="AT33" s="102" t="s">
        <v>572</v>
      </c>
      <c r="AU33" s="102" t="s">
        <v>400</v>
      </c>
      <c r="AV33" s="102" t="s">
        <v>572</v>
      </c>
      <c r="AW33" s="102" t="s">
        <v>572</v>
      </c>
      <c r="AX33" s="69"/>
      <c r="AY33" s="68"/>
    </row>
    <row r="34" spans="1:51" s="67" customFormat="1" x14ac:dyDescent="0.25">
      <c r="A34" s="97" t="s">
        <v>270</v>
      </c>
      <c r="B34" s="97" t="s">
        <v>271</v>
      </c>
      <c r="C34" s="102" t="s">
        <v>592</v>
      </c>
      <c r="D34" s="102" t="s">
        <v>592</v>
      </c>
      <c r="E34" s="102" t="s">
        <v>592</v>
      </c>
      <c r="F34" s="102" t="s">
        <v>592</v>
      </c>
      <c r="G34" s="102" t="s">
        <v>572</v>
      </c>
      <c r="H34" s="102" t="s">
        <v>572</v>
      </c>
      <c r="I34" s="102" t="s">
        <v>400</v>
      </c>
      <c r="J34" s="102" t="s">
        <v>572</v>
      </c>
      <c r="K34" s="102" t="s">
        <v>400</v>
      </c>
      <c r="L34" s="102" t="s">
        <v>572</v>
      </c>
      <c r="M34" s="102" t="s">
        <v>400</v>
      </c>
      <c r="N34" s="102" t="s">
        <v>572</v>
      </c>
      <c r="O34" s="102" t="s">
        <v>400</v>
      </c>
      <c r="P34" s="102" t="s">
        <v>572</v>
      </c>
      <c r="Q34" s="102" t="s">
        <v>400</v>
      </c>
      <c r="R34" s="102" t="s">
        <v>572</v>
      </c>
      <c r="S34" s="102" t="s">
        <v>400</v>
      </c>
      <c r="T34" s="102" t="s">
        <v>572</v>
      </c>
      <c r="U34" s="102" t="s">
        <v>400</v>
      </c>
      <c r="V34" s="102" t="s">
        <v>572</v>
      </c>
      <c r="W34" s="102" t="s">
        <v>400</v>
      </c>
      <c r="X34" s="102" t="s">
        <v>572</v>
      </c>
      <c r="Y34" s="102" t="s">
        <v>400</v>
      </c>
      <c r="Z34" s="102" t="s">
        <v>572</v>
      </c>
      <c r="AA34" s="102" t="s">
        <v>400</v>
      </c>
      <c r="AB34" s="102" t="s">
        <v>572</v>
      </c>
      <c r="AC34" s="102" t="s">
        <v>400</v>
      </c>
      <c r="AD34" s="102" t="s">
        <v>572</v>
      </c>
      <c r="AE34" s="102" t="s">
        <v>400</v>
      </c>
      <c r="AF34" s="102" t="s">
        <v>572</v>
      </c>
      <c r="AG34" s="102" t="s">
        <v>400</v>
      </c>
      <c r="AH34" s="102" t="s">
        <v>572</v>
      </c>
      <c r="AI34" s="102" t="s">
        <v>400</v>
      </c>
      <c r="AJ34" s="102" t="s">
        <v>572</v>
      </c>
      <c r="AK34" s="102" t="s">
        <v>400</v>
      </c>
      <c r="AL34" s="102" t="s">
        <v>572</v>
      </c>
      <c r="AM34" s="102" t="s">
        <v>400</v>
      </c>
      <c r="AN34" s="102" t="s">
        <v>593</v>
      </c>
      <c r="AO34" s="102" t="s">
        <v>525</v>
      </c>
      <c r="AP34" s="102" t="s">
        <v>593</v>
      </c>
      <c r="AQ34" s="102" t="s">
        <v>525</v>
      </c>
      <c r="AR34" s="102" t="s">
        <v>594</v>
      </c>
      <c r="AS34" s="102" t="s">
        <v>525</v>
      </c>
      <c r="AT34" s="102" t="s">
        <v>594</v>
      </c>
      <c r="AU34" s="102" t="s">
        <v>525</v>
      </c>
      <c r="AV34" s="102" t="s">
        <v>592</v>
      </c>
      <c r="AW34" s="102" t="s">
        <v>592</v>
      </c>
      <c r="AX34" s="69"/>
      <c r="AY34" s="70"/>
    </row>
    <row r="35" spans="1:51" s="67" customFormat="1" ht="28.5" x14ac:dyDescent="0.25">
      <c r="A35" s="95" t="s">
        <v>524</v>
      </c>
      <c r="B35" s="95" t="s">
        <v>459</v>
      </c>
      <c r="C35" s="96"/>
      <c r="D35" s="96"/>
      <c r="E35" s="96"/>
      <c r="F35" s="102"/>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68"/>
      <c r="AY35" s="68"/>
    </row>
    <row r="36" spans="1:51" s="67" customFormat="1" ht="30" x14ac:dyDescent="0.25">
      <c r="A36" s="97" t="s">
        <v>272</v>
      </c>
      <c r="B36" s="97" t="s">
        <v>273</v>
      </c>
      <c r="C36" s="102" t="s">
        <v>572</v>
      </c>
      <c r="D36" s="102" t="s">
        <v>572</v>
      </c>
      <c r="E36" s="102" t="s">
        <v>572</v>
      </c>
      <c r="F36" s="102" t="s">
        <v>572</v>
      </c>
      <c r="G36" s="102" t="s">
        <v>572</v>
      </c>
      <c r="H36" s="102" t="s">
        <v>572</v>
      </c>
      <c r="I36" s="102" t="s">
        <v>400</v>
      </c>
      <c r="J36" s="102" t="s">
        <v>572</v>
      </c>
      <c r="K36" s="102" t="s">
        <v>400</v>
      </c>
      <c r="L36" s="102" t="s">
        <v>572</v>
      </c>
      <c r="M36" s="102" t="s">
        <v>400</v>
      </c>
      <c r="N36" s="102" t="s">
        <v>572</v>
      </c>
      <c r="O36" s="102" t="s">
        <v>400</v>
      </c>
      <c r="P36" s="102" t="s">
        <v>572</v>
      </c>
      <c r="Q36" s="102" t="s">
        <v>400</v>
      </c>
      <c r="R36" s="102" t="s">
        <v>572</v>
      </c>
      <c r="S36" s="102" t="s">
        <v>400</v>
      </c>
      <c r="T36" s="102" t="s">
        <v>572</v>
      </c>
      <c r="U36" s="102" t="s">
        <v>400</v>
      </c>
      <c r="V36" s="102" t="s">
        <v>572</v>
      </c>
      <c r="W36" s="102" t="s">
        <v>400</v>
      </c>
      <c r="X36" s="102" t="s">
        <v>572</v>
      </c>
      <c r="Y36" s="102" t="s">
        <v>400</v>
      </c>
      <c r="Z36" s="102" t="s">
        <v>572</v>
      </c>
      <c r="AA36" s="102" t="s">
        <v>400</v>
      </c>
      <c r="AB36" s="102" t="s">
        <v>572</v>
      </c>
      <c r="AC36" s="102" t="s">
        <v>400</v>
      </c>
      <c r="AD36" s="102" t="s">
        <v>572</v>
      </c>
      <c r="AE36" s="102" t="s">
        <v>400</v>
      </c>
      <c r="AF36" s="102" t="s">
        <v>572</v>
      </c>
      <c r="AG36" s="102" t="s">
        <v>400</v>
      </c>
      <c r="AH36" s="102" t="s">
        <v>572</v>
      </c>
      <c r="AI36" s="102" t="s">
        <v>400</v>
      </c>
      <c r="AJ36" s="102" t="s">
        <v>572</v>
      </c>
      <c r="AK36" s="102" t="s">
        <v>400</v>
      </c>
      <c r="AL36" s="102" t="s">
        <v>572</v>
      </c>
      <c r="AM36" s="102" t="s">
        <v>400</v>
      </c>
      <c r="AN36" s="102" t="s">
        <v>572</v>
      </c>
      <c r="AO36" s="102" t="s">
        <v>400</v>
      </c>
      <c r="AP36" s="102" t="s">
        <v>572</v>
      </c>
      <c r="AQ36" s="102" t="s">
        <v>400</v>
      </c>
      <c r="AR36" s="102" t="s">
        <v>572</v>
      </c>
      <c r="AS36" s="102" t="s">
        <v>400</v>
      </c>
      <c r="AT36" s="102" t="s">
        <v>572</v>
      </c>
      <c r="AU36" s="102" t="s">
        <v>400</v>
      </c>
      <c r="AV36" s="102" t="s">
        <v>572</v>
      </c>
      <c r="AW36" s="102" t="s">
        <v>572</v>
      </c>
      <c r="AX36" s="68"/>
      <c r="AY36" s="68"/>
    </row>
    <row r="37" spans="1:51" s="67" customFormat="1" x14ac:dyDescent="0.25">
      <c r="A37" s="97" t="s">
        <v>274</v>
      </c>
      <c r="B37" s="97" t="s">
        <v>275</v>
      </c>
      <c r="C37" s="102" t="s">
        <v>572</v>
      </c>
      <c r="D37" s="102" t="s">
        <v>572</v>
      </c>
      <c r="E37" s="102" t="s">
        <v>572</v>
      </c>
      <c r="F37" s="102" t="s">
        <v>572</v>
      </c>
      <c r="G37" s="102" t="s">
        <v>572</v>
      </c>
      <c r="H37" s="102" t="s">
        <v>572</v>
      </c>
      <c r="I37" s="102" t="s">
        <v>400</v>
      </c>
      <c r="J37" s="102" t="s">
        <v>572</v>
      </c>
      <c r="K37" s="102" t="s">
        <v>400</v>
      </c>
      <c r="L37" s="102" t="s">
        <v>572</v>
      </c>
      <c r="M37" s="102" t="s">
        <v>400</v>
      </c>
      <c r="N37" s="102" t="s">
        <v>572</v>
      </c>
      <c r="O37" s="102" t="s">
        <v>400</v>
      </c>
      <c r="P37" s="102" t="s">
        <v>572</v>
      </c>
      <c r="Q37" s="102" t="s">
        <v>400</v>
      </c>
      <c r="R37" s="102" t="s">
        <v>572</v>
      </c>
      <c r="S37" s="102" t="s">
        <v>400</v>
      </c>
      <c r="T37" s="102" t="s">
        <v>572</v>
      </c>
      <c r="U37" s="102" t="s">
        <v>400</v>
      </c>
      <c r="V37" s="102" t="s">
        <v>572</v>
      </c>
      <c r="W37" s="102" t="s">
        <v>400</v>
      </c>
      <c r="X37" s="102" t="s">
        <v>572</v>
      </c>
      <c r="Y37" s="102" t="s">
        <v>400</v>
      </c>
      <c r="Z37" s="102" t="s">
        <v>572</v>
      </c>
      <c r="AA37" s="102" t="s">
        <v>400</v>
      </c>
      <c r="AB37" s="102" t="s">
        <v>572</v>
      </c>
      <c r="AC37" s="102" t="s">
        <v>400</v>
      </c>
      <c r="AD37" s="102" t="s">
        <v>572</v>
      </c>
      <c r="AE37" s="102" t="s">
        <v>400</v>
      </c>
      <c r="AF37" s="102" t="s">
        <v>572</v>
      </c>
      <c r="AG37" s="102" t="s">
        <v>400</v>
      </c>
      <c r="AH37" s="102" t="s">
        <v>572</v>
      </c>
      <c r="AI37" s="102" t="s">
        <v>400</v>
      </c>
      <c r="AJ37" s="102" t="s">
        <v>572</v>
      </c>
      <c r="AK37" s="102" t="s">
        <v>400</v>
      </c>
      <c r="AL37" s="102" t="s">
        <v>572</v>
      </c>
      <c r="AM37" s="102" t="s">
        <v>400</v>
      </c>
      <c r="AN37" s="102" t="s">
        <v>572</v>
      </c>
      <c r="AO37" s="102" t="s">
        <v>400</v>
      </c>
      <c r="AP37" s="102" t="s">
        <v>572</v>
      </c>
      <c r="AQ37" s="102" t="s">
        <v>400</v>
      </c>
      <c r="AR37" s="102" t="s">
        <v>572</v>
      </c>
      <c r="AS37" s="102" t="s">
        <v>400</v>
      </c>
      <c r="AT37" s="102" t="s">
        <v>572</v>
      </c>
      <c r="AU37" s="102" t="s">
        <v>400</v>
      </c>
      <c r="AV37" s="102" t="s">
        <v>572</v>
      </c>
      <c r="AW37" s="102" t="s">
        <v>572</v>
      </c>
      <c r="AX37" s="69"/>
      <c r="AY37" s="70"/>
    </row>
    <row r="38" spans="1:51" s="67" customFormat="1" x14ac:dyDescent="0.25">
      <c r="A38" s="97" t="s">
        <v>276</v>
      </c>
      <c r="B38" s="97" t="s">
        <v>277</v>
      </c>
      <c r="C38" s="102" t="s">
        <v>572</v>
      </c>
      <c r="D38" s="102" t="s">
        <v>572</v>
      </c>
      <c r="E38" s="102" t="s">
        <v>572</v>
      </c>
      <c r="F38" s="102" t="s">
        <v>572</v>
      </c>
      <c r="G38" s="102" t="s">
        <v>572</v>
      </c>
      <c r="H38" s="102" t="s">
        <v>572</v>
      </c>
      <c r="I38" s="102" t="s">
        <v>400</v>
      </c>
      <c r="J38" s="102" t="s">
        <v>572</v>
      </c>
      <c r="K38" s="102" t="s">
        <v>400</v>
      </c>
      <c r="L38" s="102" t="s">
        <v>572</v>
      </c>
      <c r="M38" s="102" t="s">
        <v>400</v>
      </c>
      <c r="N38" s="102" t="s">
        <v>572</v>
      </c>
      <c r="O38" s="102" t="s">
        <v>400</v>
      </c>
      <c r="P38" s="102" t="s">
        <v>572</v>
      </c>
      <c r="Q38" s="102" t="s">
        <v>400</v>
      </c>
      <c r="R38" s="102" t="s">
        <v>572</v>
      </c>
      <c r="S38" s="102" t="s">
        <v>400</v>
      </c>
      <c r="T38" s="102" t="s">
        <v>572</v>
      </c>
      <c r="U38" s="102" t="s">
        <v>400</v>
      </c>
      <c r="V38" s="102" t="s">
        <v>572</v>
      </c>
      <c r="W38" s="102" t="s">
        <v>400</v>
      </c>
      <c r="X38" s="102" t="s">
        <v>572</v>
      </c>
      <c r="Y38" s="102" t="s">
        <v>400</v>
      </c>
      <c r="Z38" s="102" t="s">
        <v>572</v>
      </c>
      <c r="AA38" s="102" t="s">
        <v>400</v>
      </c>
      <c r="AB38" s="102" t="s">
        <v>572</v>
      </c>
      <c r="AC38" s="102" t="s">
        <v>400</v>
      </c>
      <c r="AD38" s="102" t="s">
        <v>572</v>
      </c>
      <c r="AE38" s="102" t="s">
        <v>400</v>
      </c>
      <c r="AF38" s="102" t="s">
        <v>572</v>
      </c>
      <c r="AG38" s="102" t="s">
        <v>400</v>
      </c>
      <c r="AH38" s="102" t="s">
        <v>572</v>
      </c>
      <c r="AI38" s="102" t="s">
        <v>400</v>
      </c>
      <c r="AJ38" s="102" t="s">
        <v>572</v>
      </c>
      <c r="AK38" s="102" t="s">
        <v>400</v>
      </c>
      <c r="AL38" s="102" t="s">
        <v>572</v>
      </c>
      <c r="AM38" s="102" t="s">
        <v>400</v>
      </c>
      <c r="AN38" s="102" t="s">
        <v>572</v>
      </c>
      <c r="AO38" s="102" t="s">
        <v>400</v>
      </c>
      <c r="AP38" s="102" t="s">
        <v>572</v>
      </c>
      <c r="AQ38" s="102" t="s">
        <v>400</v>
      </c>
      <c r="AR38" s="102" t="s">
        <v>572</v>
      </c>
      <c r="AS38" s="102" t="s">
        <v>400</v>
      </c>
      <c r="AT38" s="102" t="s">
        <v>572</v>
      </c>
      <c r="AU38" s="102" t="s">
        <v>400</v>
      </c>
      <c r="AV38" s="102" t="s">
        <v>572</v>
      </c>
      <c r="AW38" s="102" t="s">
        <v>572</v>
      </c>
      <c r="AX38" s="69"/>
      <c r="AY38" s="70"/>
    </row>
    <row r="39" spans="1:51" s="67" customFormat="1" ht="30" x14ac:dyDescent="0.25">
      <c r="A39" s="97" t="s">
        <v>278</v>
      </c>
      <c r="B39" s="97" t="s">
        <v>279</v>
      </c>
      <c r="C39" s="102" t="s">
        <v>595</v>
      </c>
      <c r="D39" s="102" t="s">
        <v>595</v>
      </c>
      <c r="E39" s="102" t="s">
        <v>595</v>
      </c>
      <c r="F39" s="102" t="s">
        <v>595</v>
      </c>
      <c r="G39" s="102" t="s">
        <v>572</v>
      </c>
      <c r="H39" s="102" t="s">
        <v>572</v>
      </c>
      <c r="I39" s="102" t="s">
        <v>400</v>
      </c>
      <c r="J39" s="102" t="s">
        <v>572</v>
      </c>
      <c r="K39" s="102" t="s">
        <v>400</v>
      </c>
      <c r="L39" s="102" t="s">
        <v>572</v>
      </c>
      <c r="M39" s="102" t="s">
        <v>400</v>
      </c>
      <c r="N39" s="102" t="s">
        <v>572</v>
      </c>
      <c r="O39" s="102" t="s">
        <v>400</v>
      </c>
      <c r="P39" s="102" t="s">
        <v>572</v>
      </c>
      <c r="Q39" s="102" t="s">
        <v>400</v>
      </c>
      <c r="R39" s="102" t="s">
        <v>572</v>
      </c>
      <c r="S39" s="102" t="s">
        <v>400</v>
      </c>
      <c r="T39" s="102" t="s">
        <v>572</v>
      </c>
      <c r="U39" s="102" t="s">
        <v>400</v>
      </c>
      <c r="V39" s="102" t="s">
        <v>572</v>
      </c>
      <c r="W39" s="102" t="s">
        <v>400</v>
      </c>
      <c r="X39" s="102" t="s">
        <v>572</v>
      </c>
      <c r="Y39" s="102" t="s">
        <v>400</v>
      </c>
      <c r="Z39" s="102" t="s">
        <v>572</v>
      </c>
      <c r="AA39" s="102" t="s">
        <v>400</v>
      </c>
      <c r="AB39" s="102" t="s">
        <v>572</v>
      </c>
      <c r="AC39" s="102" t="s">
        <v>400</v>
      </c>
      <c r="AD39" s="102" t="s">
        <v>572</v>
      </c>
      <c r="AE39" s="102" t="s">
        <v>400</v>
      </c>
      <c r="AF39" s="102" t="s">
        <v>572</v>
      </c>
      <c r="AG39" s="102" t="s">
        <v>400</v>
      </c>
      <c r="AH39" s="102" t="s">
        <v>572</v>
      </c>
      <c r="AI39" s="102" t="s">
        <v>400</v>
      </c>
      <c r="AJ39" s="102" t="s">
        <v>572</v>
      </c>
      <c r="AK39" s="102" t="s">
        <v>400</v>
      </c>
      <c r="AL39" s="102" t="s">
        <v>572</v>
      </c>
      <c r="AM39" s="102" t="s">
        <v>400</v>
      </c>
      <c r="AN39" s="102" t="s">
        <v>572</v>
      </c>
      <c r="AO39" s="102" t="s">
        <v>400</v>
      </c>
      <c r="AP39" s="102" t="s">
        <v>572</v>
      </c>
      <c r="AQ39" s="102" t="s">
        <v>400</v>
      </c>
      <c r="AR39" s="102" t="s">
        <v>572</v>
      </c>
      <c r="AS39" s="102" t="s">
        <v>525</v>
      </c>
      <c r="AT39" s="102" t="s">
        <v>595</v>
      </c>
      <c r="AU39" s="102" t="s">
        <v>525</v>
      </c>
      <c r="AV39" s="102" t="s">
        <v>595</v>
      </c>
      <c r="AW39" s="102" t="s">
        <v>595</v>
      </c>
      <c r="AX39" s="69"/>
      <c r="AY39" s="70"/>
    </row>
    <row r="40" spans="1:51" s="67" customFormat="1" ht="30" x14ac:dyDescent="0.25">
      <c r="A40" s="97" t="s">
        <v>280</v>
      </c>
      <c r="B40" s="97" t="s">
        <v>281</v>
      </c>
      <c r="C40" s="102" t="s">
        <v>572</v>
      </c>
      <c r="D40" s="102" t="s">
        <v>572</v>
      </c>
      <c r="E40" s="102" t="s">
        <v>572</v>
      </c>
      <c r="F40" s="102" t="s">
        <v>572</v>
      </c>
      <c r="G40" s="102" t="s">
        <v>572</v>
      </c>
      <c r="H40" s="102" t="s">
        <v>572</v>
      </c>
      <c r="I40" s="102" t="s">
        <v>400</v>
      </c>
      <c r="J40" s="102" t="s">
        <v>572</v>
      </c>
      <c r="K40" s="102" t="s">
        <v>400</v>
      </c>
      <c r="L40" s="102" t="s">
        <v>572</v>
      </c>
      <c r="M40" s="102" t="s">
        <v>400</v>
      </c>
      <c r="N40" s="102" t="s">
        <v>572</v>
      </c>
      <c r="O40" s="102" t="s">
        <v>400</v>
      </c>
      <c r="P40" s="102" t="s">
        <v>572</v>
      </c>
      <c r="Q40" s="102" t="s">
        <v>400</v>
      </c>
      <c r="R40" s="102" t="s">
        <v>572</v>
      </c>
      <c r="S40" s="102" t="s">
        <v>400</v>
      </c>
      <c r="T40" s="102" t="s">
        <v>572</v>
      </c>
      <c r="U40" s="102" t="s">
        <v>400</v>
      </c>
      <c r="V40" s="102" t="s">
        <v>572</v>
      </c>
      <c r="W40" s="102" t="s">
        <v>400</v>
      </c>
      <c r="X40" s="102" t="s">
        <v>572</v>
      </c>
      <c r="Y40" s="102" t="s">
        <v>400</v>
      </c>
      <c r="Z40" s="102" t="s">
        <v>572</v>
      </c>
      <c r="AA40" s="102" t="s">
        <v>400</v>
      </c>
      <c r="AB40" s="102" t="s">
        <v>572</v>
      </c>
      <c r="AC40" s="102" t="s">
        <v>400</v>
      </c>
      <c r="AD40" s="102" t="s">
        <v>572</v>
      </c>
      <c r="AE40" s="102" t="s">
        <v>400</v>
      </c>
      <c r="AF40" s="102" t="s">
        <v>572</v>
      </c>
      <c r="AG40" s="102" t="s">
        <v>400</v>
      </c>
      <c r="AH40" s="102" t="s">
        <v>572</v>
      </c>
      <c r="AI40" s="102" t="s">
        <v>400</v>
      </c>
      <c r="AJ40" s="102" t="s">
        <v>572</v>
      </c>
      <c r="AK40" s="102" t="s">
        <v>400</v>
      </c>
      <c r="AL40" s="102" t="s">
        <v>572</v>
      </c>
      <c r="AM40" s="102" t="s">
        <v>400</v>
      </c>
      <c r="AN40" s="102" t="s">
        <v>572</v>
      </c>
      <c r="AO40" s="102" t="s">
        <v>400</v>
      </c>
      <c r="AP40" s="102" t="s">
        <v>572</v>
      </c>
      <c r="AQ40" s="102" t="s">
        <v>400</v>
      </c>
      <c r="AR40" s="102" t="s">
        <v>572</v>
      </c>
      <c r="AS40" s="102" t="s">
        <v>400</v>
      </c>
      <c r="AT40" s="102" t="s">
        <v>572</v>
      </c>
      <c r="AU40" s="102" t="s">
        <v>400</v>
      </c>
      <c r="AV40" s="102" t="s">
        <v>572</v>
      </c>
      <c r="AW40" s="102" t="s">
        <v>572</v>
      </c>
      <c r="AX40" s="69"/>
      <c r="AY40" s="70"/>
    </row>
    <row r="41" spans="1:51" s="67" customFormat="1" x14ac:dyDescent="0.25">
      <c r="A41" s="97" t="s">
        <v>282</v>
      </c>
      <c r="B41" s="97" t="s">
        <v>283</v>
      </c>
      <c r="C41" s="102" t="s">
        <v>572</v>
      </c>
      <c r="D41" s="102" t="s">
        <v>572</v>
      </c>
      <c r="E41" s="102" t="s">
        <v>572</v>
      </c>
      <c r="F41" s="102" t="s">
        <v>572</v>
      </c>
      <c r="G41" s="102" t="s">
        <v>572</v>
      </c>
      <c r="H41" s="102" t="s">
        <v>572</v>
      </c>
      <c r="I41" s="102" t="s">
        <v>400</v>
      </c>
      <c r="J41" s="102" t="s">
        <v>572</v>
      </c>
      <c r="K41" s="102" t="s">
        <v>400</v>
      </c>
      <c r="L41" s="102" t="s">
        <v>572</v>
      </c>
      <c r="M41" s="102" t="s">
        <v>400</v>
      </c>
      <c r="N41" s="102" t="s">
        <v>572</v>
      </c>
      <c r="O41" s="102" t="s">
        <v>400</v>
      </c>
      <c r="P41" s="102" t="s">
        <v>572</v>
      </c>
      <c r="Q41" s="102" t="s">
        <v>400</v>
      </c>
      <c r="R41" s="102" t="s">
        <v>572</v>
      </c>
      <c r="S41" s="102" t="s">
        <v>400</v>
      </c>
      <c r="T41" s="102" t="s">
        <v>572</v>
      </c>
      <c r="U41" s="102" t="s">
        <v>400</v>
      </c>
      <c r="V41" s="102" t="s">
        <v>572</v>
      </c>
      <c r="W41" s="102" t="s">
        <v>400</v>
      </c>
      <c r="X41" s="102" t="s">
        <v>572</v>
      </c>
      <c r="Y41" s="102" t="s">
        <v>400</v>
      </c>
      <c r="Z41" s="102" t="s">
        <v>572</v>
      </c>
      <c r="AA41" s="102" t="s">
        <v>400</v>
      </c>
      <c r="AB41" s="102" t="s">
        <v>572</v>
      </c>
      <c r="AC41" s="102" t="s">
        <v>400</v>
      </c>
      <c r="AD41" s="102" t="s">
        <v>572</v>
      </c>
      <c r="AE41" s="102" t="s">
        <v>400</v>
      </c>
      <c r="AF41" s="102" t="s">
        <v>572</v>
      </c>
      <c r="AG41" s="102" t="s">
        <v>400</v>
      </c>
      <c r="AH41" s="102" t="s">
        <v>572</v>
      </c>
      <c r="AI41" s="102" t="s">
        <v>400</v>
      </c>
      <c r="AJ41" s="102" t="s">
        <v>572</v>
      </c>
      <c r="AK41" s="102" t="s">
        <v>400</v>
      </c>
      <c r="AL41" s="102" t="s">
        <v>572</v>
      </c>
      <c r="AM41" s="102" t="s">
        <v>400</v>
      </c>
      <c r="AN41" s="102" t="s">
        <v>572</v>
      </c>
      <c r="AO41" s="102" t="s">
        <v>400</v>
      </c>
      <c r="AP41" s="102" t="s">
        <v>572</v>
      </c>
      <c r="AQ41" s="102" t="s">
        <v>400</v>
      </c>
      <c r="AR41" s="102" t="s">
        <v>572</v>
      </c>
      <c r="AS41" s="102" t="s">
        <v>400</v>
      </c>
      <c r="AT41" s="102" t="s">
        <v>572</v>
      </c>
      <c r="AU41" s="102" t="s">
        <v>400</v>
      </c>
      <c r="AV41" s="102" t="s">
        <v>572</v>
      </c>
      <c r="AW41" s="102" t="s">
        <v>572</v>
      </c>
      <c r="AX41" s="69"/>
      <c r="AY41" s="70"/>
    </row>
    <row r="42" spans="1:51" s="67" customFormat="1" x14ac:dyDescent="0.25">
      <c r="A42" s="97" t="s">
        <v>284</v>
      </c>
      <c r="B42" s="97" t="s">
        <v>484</v>
      </c>
      <c r="C42" s="102" t="s">
        <v>572</v>
      </c>
      <c r="D42" s="102" t="s">
        <v>572</v>
      </c>
      <c r="E42" s="102" t="s">
        <v>572</v>
      </c>
      <c r="F42" s="102" t="s">
        <v>572</v>
      </c>
      <c r="G42" s="102" t="s">
        <v>572</v>
      </c>
      <c r="H42" s="102" t="s">
        <v>572</v>
      </c>
      <c r="I42" s="102" t="s">
        <v>400</v>
      </c>
      <c r="J42" s="102" t="s">
        <v>572</v>
      </c>
      <c r="K42" s="102" t="s">
        <v>400</v>
      </c>
      <c r="L42" s="102" t="s">
        <v>572</v>
      </c>
      <c r="M42" s="102" t="s">
        <v>400</v>
      </c>
      <c r="N42" s="102" t="s">
        <v>572</v>
      </c>
      <c r="O42" s="102" t="s">
        <v>400</v>
      </c>
      <c r="P42" s="102" t="s">
        <v>572</v>
      </c>
      <c r="Q42" s="102" t="s">
        <v>400</v>
      </c>
      <c r="R42" s="102" t="s">
        <v>572</v>
      </c>
      <c r="S42" s="102" t="s">
        <v>400</v>
      </c>
      <c r="T42" s="102" t="s">
        <v>572</v>
      </c>
      <c r="U42" s="102" t="s">
        <v>400</v>
      </c>
      <c r="V42" s="102" t="s">
        <v>572</v>
      </c>
      <c r="W42" s="102" t="s">
        <v>400</v>
      </c>
      <c r="X42" s="102" t="s">
        <v>572</v>
      </c>
      <c r="Y42" s="102" t="s">
        <v>400</v>
      </c>
      <c r="Z42" s="102" t="s">
        <v>572</v>
      </c>
      <c r="AA42" s="102" t="s">
        <v>400</v>
      </c>
      <c r="AB42" s="102" t="s">
        <v>572</v>
      </c>
      <c r="AC42" s="102" t="s">
        <v>400</v>
      </c>
      <c r="AD42" s="102" t="s">
        <v>572</v>
      </c>
      <c r="AE42" s="102" t="s">
        <v>400</v>
      </c>
      <c r="AF42" s="102" t="s">
        <v>572</v>
      </c>
      <c r="AG42" s="102" t="s">
        <v>400</v>
      </c>
      <c r="AH42" s="102" t="s">
        <v>572</v>
      </c>
      <c r="AI42" s="102" t="s">
        <v>400</v>
      </c>
      <c r="AJ42" s="102" t="s">
        <v>572</v>
      </c>
      <c r="AK42" s="102" t="s">
        <v>400</v>
      </c>
      <c r="AL42" s="102" t="s">
        <v>572</v>
      </c>
      <c r="AM42" s="102" t="s">
        <v>400</v>
      </c>
      <c r="AN42" s="102" t="s">
        <v>572</v>
      </c>
      <c r="AO42" s="102" t="s">
        <v>400</v>
      </c>
      <c r="AP42" s="102" t="s">
        <v>572</v>
      </c>
      <c r="AQ42" s="102" t="s">
        <v>400</v>
      </c>
      <c r="AR42" s="102" t="s">
        <v>572</v>
      </c>
      <c r="AS42" s="102" t="s">
        <v>400</v>
      </c>
      <c r="AT42" s="102" t="s">
        <v>572</v>
      </c>
      <c r="AU42" s="102" t="s">
        <v>400</v>
      </c>
      <c r="AV42" s="102" t="s">
        <v>572</v>
      </c>
      <c r="AW42" s="102" t="s">
        <v>572</v>
      </c>
      <c r="AX42" s="69"/>
      <c r="AY42" s="70"/>
    </row>
    <row r="43" spans="1:51" s="67" customFormat="1" x14ac:dyDescent="0.25">
      <c r="A43" s="97" t="s">
        <v>492</v>
      </c>
      <c r="B43" s="97" t="s">
        <v>485</v>
      </c>
      <c r="C43" s="102" t="s">
        <v>572</v>
      </c>
      <c r="D43" s="102" t="s">
        <v>572</v>
      </c>
      <c r="E43" s="102" t="s">
        <v>572</v>
      </c>
      <c r="F43" s="102" t="s">
        <v>572</v>
      </c>
      <c r="G43" s="102" t="s">
        <v>572</v>
      </c>
      <c r="H43" s="102" t="s">
        <v>572</v>
      </c>
      <c r="I43" s="102" t="s">
        <v>400</v>
      </c>
      <c r="J43" s="102" t="s">
        <v>572</v>
      </c>
      <c r="K43" s="102" t="s">
        <v>400</v>
      </c>
      <c r="L43" s="102" t="s">
        <v>572</v>
      </c>
      <c r="M43" s="102" t="s">
        <v>400</v>
      </c>
      <c r="N43" s="102" t="s">
        <v>572</v>
      </c>
      <c r="O43" s="102" t="s">
        <v>400</v>
      </c>
      <c r="P43" s="102" t="s">
        <v>572</v>
      </c>
      <c r="Q43" s="102" t="s">
        <v>400</v>
      </c>
      <c r="R43" s="102" t="s">
        <v>572</v>
      </c>
      <c r="S43" s="102" t="s">
        <v>400</v>
      </c>
      <c r="T43" s="102" t="s">
        <v>572</v>
      </c>
      <c r="U43" s="102" t="s">
        <v>400</v>
      </c>
      <c r="V43" s="102" t="s">
        <v>572</v>
      </c>
      <c r="W43" s="102" t="s">
        <v>400</v>
      </c>
      <c r="X43" s="102" t="s">
        <v>572</v>
      </c>
      <c r="Y43" s="102" t="s">
        <v>400</v>
      </c>
      <c r="Z43" s="102" t="s">
        <v>572</v>
      </c>
      <c r="AA43" s="102" t="s">
        <v>400</v>
      </c>
      <c r="AB43" s="102" t="s">
        <v>572</v>
      </c>
      <c r="AC43" s="102" t="s">
        <v>400</v>
      </c>
      <c r="AD43" s="102" t="s">
        <v>572</v>
      </c>
      <c r="AE43" s="102" t="s">
        <v>400</v>
      </c>
      <c r="AF43" s="102" t="s">
        <v>572</v>
      </c>
      <c r="AG43" s="102" t="s">
        <v>400</v>
      </c>
      <c r="AH43" s="102" t="s">
        <v>572</v>
      </c>
      <c r="AI43" s="102" t="s">
        <v>400</v>
      </c>
      <c r="AJ43" s="102" t="s">
        <v>572</v>
      </c>
      <c r="AK43" s="102" t="s">
        <v>400</v>
      </c>
      <c r="AL43" s="102" t="s">
        <v>572</v>
      </c>
      <c r="AM43" s="102" t="s">
        <v>400</v>
      </c>
      <c r="AN43" s="102" t="s">
        <v>572</v>
      </c>
      <c r="AO43" s="102" t="s">
        <v>400</v>
      </c>
      <c r="AP43" s="102" t="s">
        <v>572</v>
      </c>
      <c r="AQ43" s="102" t="s">
        <v>400</v>
      </c>
      <c r="AR43" s="102" t="s">
        <v>572</v>
      </c>
      <c r="AS43" s="102" t="s">
        <v>400</v>
      </c>
      <c r="AT43" s="102" t="s">
        <v>572</v>
      </c>
      <c r="AU43" s="102" t="s">
        <v>400</v>
      </c>
      <c r="AV43" s="102" t="s">
        <v>572</v>
      </c>
      <c r="AW43" s="102" t="s">
        <v>572</v>
      </c>
      <c r="AX43" s="69"/>
      <c r="AY43" s="70"/>
    </row>
    <row r="44" spans="1:51" s="67" customFormat="1" x14ac:dyDescent="0.25">
      <c r="A44" s="97" t="s">
        <v>493</v>
      </c>
      <c r="B44" s="97" t="s">
        <v>486</v>
      </c>
      <c r="C44" s="102" t="s">
        <v>572</v>
      </c>
      <c r="D44" s="102" t="s">
        <v>572</v>
      </c>
      <c r="E44" s="102" t="s">
        <v>572</v>
      </c>
      <c r="F44" s="102" t="s">
        <v>572</v>
      </c>
      <c r="G44" s="102" t="s">
        <v>572</v>
      </c>
      <c r="H44" s="102" t="s">
        <v>572</v>
      </c>
      <c r="I44" s="102" t="s">
        <v>400</v>
      </c>
      <c r="J44" s="102" t="s">
        <v>572</v>
      </c>
      <c r="K44" s="102" t="s">
        <v>400</v>
      </c>
      <c r="L44" s="102" t="s">
        <v>572</v>
      </c>
      <c r="M44" s="102" t="s">
        <v>400</v>
      </c>
      <c r="N44" s="102" t="s">
        <v>572</v>
      </c>
      <c r="O44" s="102" t="s">
        <v>400</v>
      </c>
      <c r="P44" s="102" t="s">
        <v>572</v>
      </c>
      <c r="Q44" s="102" t="s">
        <v>400</v>
      </c>
      <c r="R44" s="102" t="s">
        <v>572</v>
      </c>
      <c r="S44" s="102" t="s">
        <v>400</v>
      </c>
      <c r="T44" s="102" t="s">
        <v>572</v>
      </c>
      <c r="U44" s="102" t="s">
        <v>400</v>
      </c>
      <c r="V44" s="102" t="s">
        <v>572</v>
      </c>
      <c r="W44" s="102" t="s">
        <v>400</v>
      </c>
      <c r="X44" s="102" t="s">
        <v>572</v>
      </c>
      <c r="Y44" s="102" t="s">
        <v>400</v>
      </c>
      <c r="Z44" s="102" t="s">
        <v>572</v>
      </c>
      <c r="AA44" s="102" t="s">
        <v>400</v>
      </c>
      <c r="AB44" s="102" t="s">
        <v>572</v>
      </c>
      <c r="AC44" s="102" t="s">
        <v>400</v>
      </c>
      <c r="AD44" s="102" t="s">
        <v>572</v>
      </c>
      <c r="AE44" s="102" t="s">
        <v>400</v>
      </c>
      <c r="AF44" s="102" t="s">
        <v>572</v>
      </c>
      <c r="AG44" s="102" t="s">
        <v>400</v>
      </c>
      <c r="AH44" s="102" t="s">
        <v>572</v>
      </c>
      <c r="AI44" s="102" t="s">
        <v>400</v>
      </c>
      <c r="AJ44" s="102" t="s">
        <v>572</v>
      </c>
      <c r="AK44" s="102" t="s">
        <v>400</v>
      </c>
      <c r="AL44" s="102" t="s">
        <v>572</v>
      </c>
      <c r="AM44" s="102" t="s">
        <v>400</v>
      </c>
      <c r="AN44" s="102" t="s">
        <v>572</v>
      </c>
      <c r="AO44" s="102" t="s">
        <v>400</v>
      </c>
      <c r="AP44" s="102" t="s">
        <v>572</v>
      </c>
      <c r="AQ44" s="102" t="s">
        <v>400</v>
      </c>
      <c r="AR44" s="102" t="s">
        <v>572</v>
      </c>
      <c r="AS44" s="102" t="s">
        <v>400</v>
      </c>
      <c r="AT44" s="102" t="s">
        <v>572</v>
      </c>
      <c r="AU44" s="102" t="s">
        <v>400</v>
      </c>
      <c r="AV44" s="102" t="s">
        <v>572</v>
      </c>
      <c r="AW44" s="102" t="s">
        <v>572</v>
      </c>
      <c r="AX44" s="69"/>
      <c r="AY44" s="70"/>
    </row>
    <row r="45" spans="1:51" s="67" customFormat="1" x14ac:dyDescent="0.25">
      <c r="A45" s="97" t="s">
        <v>494</v>
      </c>
      <c r="B45" s="97" t="s">
        <v>487</v>
      </c>
      <c r="C45" s="102" t="s">
        <v>572</v>
      </c>
      <c r="D45" s="102" t="s">
        <v>572</v>
      </c>
      <c r="E45" s="102" t="s">
        <v>572</v>
      </c>
      <c r="F45" s="102" t="s">
        <v>572</v>
      </c>
      <c r="G45" s="102" t="s">
        <v>572</v>
      </c>
      <c r="H45" s="102" t="s">
        <v>572</v>
      </c>
      <c r="I45" s="102" t="s">
        <v>400</v>
      </c>
      <c r="J45" s="102" t="s">
        <v>572</v>
      </c>
      <c r="K45" s="102" t="s">
        <v>400</v>
      </c>
      <c r="L45" s="102" t="s">
        <v>572</v>
      </c>
      <c r="M45" s="102" t="s">
        <v>400</v>
      </c>
      <c r="N45" s="102" t="s">
        <v>572</v>
      </c>
      <c r="O45" s="102" t="s">
        <v>400</v>
      </c>
      <c r="P45" s="102" t="s">
        <v>572</v>
      </c>
      <c r="Q45" s="102" t="s">
        <v>400</v>
      </c>
      <c r="R45" s="102" t="s">
        <v>572</v>
      </c>
      <c r="S45" s="102" t="s">
        <v>400</v>
      </c>
      <c r="T45" s="102" t="s">
        <v>572</v>
      </c>
      <c r="U45" s="102" t="s">
        <v>400</v>
      </c>
      <c r="V45" s="102" t="s">
        <v>572</v>
      </c>
      <c r="W45" s="102" t="s">
        <v>400</v>
      </c>
      <c r="X45" s="102" t="s">
        <v>572</v>
      </c>
      <c r="Y45" s="102" t="s">
        <v>400</v>
      </c>
      <c r="Z45" s="102" t="s">
        <v>572</v>
      </c>
      <c r="AA45" s="102" t="s">
        <v>400</v>
      </c>
      <c r="AB45" s="102" t="s">
        <v>572</v>
      </c>
      <c r="AC45" s="102" t="s">
        <v>400</v>
      </c>
      <c r="AD45" s="102" t="s">
        <v>572</v>
      </c>
      <c r="AE45" s="102" t="s">
        <v>400</v>
      </c>
      <c r="AF45" s="102" t="s">
        <v>572</v>
      </c>
      <c r="AG45" s="102" t="s">
        <v>400</v>
      </c>
      <c r="AH45" s="102" t="s">
        <v>572</v>
      </c>
      <c r="AI45" s="102" t="s">
        <v>400</v>
      </c>
      <c r="AJ45" s="102" t="s">
        <v>572</v>
      </c>
      <c r="AK45" s="102" t="s">
        <v>400</v>
      </c>
      <c r="AL45" s="102" t="s">
        <v>572</v>
      </c>
      <c r="AM45" s="102" t="s">
        <v>400</v>
      </c>
      <c r="AN45" s="102" t="s">
        <v>572</v>
      </c>
      <c r="AO45" s="102" t="s">
        <v>400</v>
      </c>
      <c r="AP45" s="102" t="s">
        <v>572</v>
      </c>
      <c r="AQ45" s="102" t="s">
        <v>400</v>
      </c>
      <c r="AR45" s="102" t="s">
        <v>572</v>
      </c>
      <c r="AS45" s="102" t="s">
        <v>400</v>
      </c>
      <c r="AT45" s="102" t="s">
        <v>572</v>
      </c>
      <c r="AU45" s="102" t="s">
        <v>400</v>
      </c>
      <c r="AV45" s="102" t="s">
        <v>572</v>
      </c>
      <c r="AW45" s="102" t="s">
        <v>572</v>
      </c>
      <c r="AX45" s="69"/>
      <c r="AY45" s="70"/>
    </row>
    <row r="46" spans="1:51" s="67" customFormat="1" x14ac:dyDescent="0.25">
      <c r="A46" s="97" t="s">
        <v>495</v>
      </c>
      <c r="B46" s="97" t="s">
        <v>488</v>
      </c>
      <c r="C46" s="102" t="s">
        <v>572</v>
      </c>
      <c r="D46" s="102" t="s">
        <v>572</v>
      </c>
      <c r="E46" s="102" t="s">
        <v>572</v>
      </c>
      <c r="F46" s="102" t="s">
        <v>572</v>
      </c>
      <c r="G46" s="102" t="s">
        <v>572</v>
      </c>
      <c r="H46" s="102" t="s">
        <v>572</v>
      </c>
      <c r="I46" s="102" t="s">
        <v>400</v>
      </c>
      <c r="J46" s="102" t="s">
        <v>572</v>
      </c>
      <c r="K46" s="102" t="s">
        <v>400</v>
      </c>
      <c r="L46" s="102" t="s">
        <v>572</v>
      </c>
      <c r="M46" s="102" t="s">
        <v>400</v>
      </c>
      <c r="N46" s="102" t="s">
        <v>572</v>
      </c>
      <c r="O46" s="102" t="s">
        <v>400</v>
      </c>
      <c r="P46" s="102" t="s">
        <v>572</v>
      </c>
      <c r="Q46" s="102" t="s">
        <v>400</v>
      </c>
      <c r="R46" s="102" t="s">
        <v>572</v>
      </c>
      <c r="S46" s="102" t="s">
        <v>400</v>
      </c>
      <c r="T46" s="102" t="s">
        <v>572</v>
      </c>
      <c r="U46" s="102" t="s">
        <v>400</v>
      </c>
      <c r="V46" s="102" t="s">
        <v>572</v>
      </c>
      <c r="W46" s="102" t="s">
        <v>400</v>
      </c>
      <c r="X46" s="102" t="s">
        <v>572</v>
      </c>
      <c r="Y46" s="102" t="s">
        <v>400</v>
      </c>
      <c r="Z46" s="102" t="s">
        <v>572</v>
      </c>
      <c r="AA46" s="102" t="s">
        <v>400</v>
      </c>
      <c r="AB46" s="102" t="s">
        <v>572</v>
      </c>
      <c r="AC46" s="102" t="s">
        <v>400</v>
      </c>
      <c r="AD46" s="102" t="s">
        <v>572</v>
      </c>
      <c r="AE46" s="102" t="s">
        <v>400</v>
      </c>
      <c r="AF46" s="102" t="s">
        <v>572</v>
      </c>
      <c r="AG46" s="102" t="s">
        <v>400</v>
      </c>
      <c r="AH46" s="102" t="s">
        <v>572</v>
      </c>
      <c r="AI46" s="102" t="s">
        <v>400</v>
      </c>
      <c r="AJ46" s="102" t="s">
        <v>572</v>
      </c>
      <c r="AK46" s="102" t="s">
        <v>400</v>
      </c>
      <c r="AL46" s="102" t="s">
        <v>572</v>
      </c>
      <c r="AM46" s="102" t="s">
        <v>400</v>
      </c>
      <c r="AN46" s="102" t="s">
        <v>572</v>
      </c>
      <c r="AO46" s="102" t="s">
        <v>400</v>
      </c>
      <c r="AP46" s="102" t="s">
        <v>572</v>
      </c>
      <c r="AQ46" s="102" t="s">
        <v>400</v>
      </c>
      <c r="AR46" s="102" t="s">
        <v>572</v>
      </c>
      <c r="AS46" s="102" t="s">
        <v>400</v>
      </c>
      <c r="AT46" s="102" t="s">
        <v>572</v>
      </c>
      <c r="AU46" s="102" t="s">
        <v>400</v>
      </c>
      <c r="AV46" s="102" t="s">
        <v>572</v>
      </c>
      <c r="AW46" s="102" t="s">
        <v>572</v>
      </c>
      <c r="AX46" s="69"/>
      <c r="AY46" s="70"/>
    </row>
    <row r="47" spans="1:51" s="67" customFormat="1" x14ac:dyDescent="0.25">
      <c r="A47" s="97" t="s">
        <v>525</v>
      </c>
      <c r="B47" s="95" t="s">
        <v>460</v>
      </c>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69"/>
      <c r="AY47" s="70"/>
    </row>
    <row r="48" spans="1:51" s="67" customFormat="1" ht="21" customHeight="1" x14ac:dyDescent="0.25">
      <c r="A48" s="97" t="s">
        <v>285</v>
      </c>
      <c r="B48" s="97" t="s">
        <v>286</v>
      </c>
      <c r="C48" s="102" t="s">
        <v>572</v>
      </c>
      <c r="D48" s="102" t="s">
        <v>572</v>
      </c>
      <c r="E48" s="102" t="s">
        <v>572</v>
      </c>
      <c r="F48" s="102" t="s">
        <v>572</v>
      </c>
      <c r="G48" s="102" t="s">
        <v>572</v>
      </c>
      <c r="H48" s="102" t="s">
        <v>572</v>
      </c>
      <c r="I48" s="102" t="s">
        <v>400</v>
      </c>
      <c r="J48" s="102" t="s">
        <v>572</v>
      </c>
      <c r="K48" s="102" t="s">
        <v>400</v>
      </c>
      <c r="L48" s="102" t="s">
        <v>572</v>
      </c>
      <c r="M48" s="102" t="s">
        <v>400</v>
      </c>
      <c r="N48" s="102" t="s">
        <v>572</v>
      </c>
      <c r="O48" s="102" t="s">
        <v>400</v>
      </c>
      <c r="P48" s="102" t="s">
        <v>572</v>
      </c>
      <c r="Q48" s="102" t="s">
        <v>400</v>
      </c>
      <c r="R48" s="102" t="s">
        <v>572</v>
      </c>
      <c r="S48" s="102" t="s">
        <v>400</v>
      </c>
      <c r="T48" s="102" t="s">
        <v>572</v>
      </c>
      <c r="U48" s="102" t="s">
        <v>400</v>
      </c>
      <c r="V48" s="102" t="s">
        <v>572</v>
      </c>
      <c r="W48" s="102" t="s">
        <v>400</v>
      </c>
      <c r="X48" s="102" t="s">
        <v>572</v>
      </c>
      <c r="Y48" s="102" t="s">
        <v>400</v>
      </c>
      <c r="Z48" s="102" t="s">
        <v>572</v>
      </c>
      <c r="AA48" s="102" t="s">
        <v>400</v>
      </c>
      <c r="AB48" s="102" t="s">
        <v>572</v>
      </c>
      <c r="AC48" s="102" t="s">
        <v>400</v>
      </c>
      <c r="AD48" s="102" t="s">
        <v>572</v>
      </c>
      <c r="AE48" s="102" t="s">
        <v>400</v>
      </c>
      <c r="AF48" s="102" t="s">
        <v>572</v>
      </c>
      <c r="AG48" s="102" t="s">
        <v>400</v>
      </c>
      <c r="AH48" s="102" t="s">
        <v>572</v>
      </c>
      <c r="AI48" s="102" t="s">
        <v>400</v>
      </c>
      <c r="AJ48" s="102" t="s">
        <v>572</v>
      </c>
      <c r="AK48" s="102" t="s">
        <v>400</v>
      </c>
      <c r="AL48" s="102" t="s">
        <v>572</v>
      </c>
      <c r="AM48" s="102" t="s">
        <v>400</v>
      </c>
      <c r="AN48" s="102" t="s">
        <v>572</v>
      </c>
      <c r="AO48" s="102" t="s">
        <v>400</v>
      </c>
      <c r="AP48" s="102" t="s">
        <v>572</v>
      </c>
      <c r="AQ48" s="102" t="s">
        <v>400</v>
      </c>
      <c r="AR48" s="102" t="s">
        <v>572</v>
      </c>
      <c r="AS48" s="102" t="s">
        <v>400</v>
      </c>
      <c r="AT48" s="102" t="s">
        <v>572</v>
      </c>
      <c r="AU48" s="102" t="s">
        <v>400</v>
      </c>
      <c r="AV48" s="102" t="s">
        <v>572</v>
      </c>
      <c r="AW48" s="102" t="s">
        <v>572</v>
      </c>
      <c r="AX48" s="69"/>
      <c r="AY48" s="70"/>
    </row>
    <row r="49" spans="1:54" s="67" customFormat="1" ht="15" customHeight="1" x14ac:dyDescent="0.25">
      <c r="A49" s="97" t="s">
        <v>287</v>
      </c>
      <c r="B49" s="97" t="s">
        <v>275</v>
      </c>
      <c r="C49" s="102" t="s">
        <v>572</v>
      </c>
      <c r="D49" s="102" t="s">
        <v>572</v>
      </c>
      <c r="E49" s="102" t="s">
        <v>572</v>
      </c>
      <c r="F49" s="102" t="s">
        <v>572</v>
      </c>
      <c r="G49" s="102" t="s">
        <v>572</v>
      </c>
      <c r="H49" s="102" t="s">
        <v>572</v>
      </c>
      <c r="I49" s="102" t="s">
        <v>400</v>
      </c>
      <c r="J49" s="102" t="s">
        <v>572</v>
      </c>
      <c r="K49" s="102" t="s">
        <v>400</v>
      </c>
      <c r="L49" s="102" t="s">
        <v>572</v>
      </c>
      <c r="M49" s="102" t="s">
        <v>400</v>
      </c>
      <c r="N49" s="102" t="s">
        <v>572</v>
      </c>
      <c r="O49" s="102" t="s">
        <v>400</v>
      </c>
      <c r="P49" s="102" t="s">
        <v>572</v>
      </c>
      <c r="Q49" s="102" t="s">
        <v>400</v>
      </c>
      <c r="R49" s="102" t="s">
        <v>572</v>
      </c>
      <c r="S49" s="102" t="s">
        <v>400</v>
      </c>
      <c r="T49" s="102" t="s">
        <v>572</v>
      </c>
      <c r="U49" s="102" t="s">
        <v>400</v>
      </c>
      <c r="V49" s="102" t="s">
        <v>572</v>
      </c>
      <c r="W49" s="102" t="s">
        <v>400</v>
      </c>
      <c r="X49" s="102" t="s">
        <v>572</v>
      </c>
      <c r="Y49" s="102" t="s">
        <v>400</v>
      </c>
      <c r="Z49" s="102" t="s">
        <v>572</v>
      </c>
      <c r="AA49" s="102" t="s">
        <v>400</v>
      </c>
      <c r="AB49" s="102" t="s">
        <v>572</v>
      </c>
      <c r="AC49" s="102" t="s">
        <v>400</v>
      </c>
      <c r="AD49" s="102" t="s">
        <v>572</v>
      </c>
      <c r="AE49" s="102" t="s">
        <v>400</v>
      </c>
      <c r="AF49" s="102" t="s">
        <v>572</v>
      </c>
      <c r="AG49" s="102" t="s">
        <v>400</v>
      </c>
      <c r="AH49" s="102" t="s">
        <v>572</v>
      </c>
      <c r="AI49" s="102" t="s">
        <v>400</v>
      </c>
      <c r="AJ49" s="102" t="s">
        <v>572</v>
      </c>
      <c r="AK49" s="102" t="s">
        <v>400</v>
      </c>
      <c r="AL49" s="102" t="s">
        <v>572</v>
      </c>
      <c r="AM49" s="102" t="s">
        <v>400</v>
      </c>
      <c r="AN49" s="102" t="s">
        <v>572</v>
      </c>
      <c r="AO49" s="102" t="s">
        <v>400</v>
      </c>
      <c r="AP49" s="102" t="s">
        <v>572</v>
      </c>
      <c r="AQ49" s="102" t="s">
        <v>400</v>
      </c>
      <c r="AR49" s="102" t="s">
        <v>572</v>
      </c>
      <c r="AS49" s="102" t="s">
        <v>400</v>
      </c>
      <c r="AT49" s="102" t="s">
        <v>572</v>
      </c>
      <c r="AU49" s="102" t="s">
        <v>400</v>
      </c>
      <c r="AV49" s="102" t="s">
        <v>572</v>
      </c>
      <c r="AW49" s="102" t="s">
        <v>572</v>
      </c>
      <c r="AX49" s="69"/>
      <c r="AY49" s="70"/>
    </row>
    <row r="50" spans="1:54" s="67" customFormat="1" x14ac:dyDescent="0.25">
      <c r="A50" s="97" t="s">
        <v>288</v>
      </c>
      <c r="B50" s="97" t="s">
        <v>277</v>
      </c>
      <c r="C50" s="102" t="s">
        <v>572</v>
      </c>
      <c r="D50" s="102" t="s">
        <v>572</v>
      </c>
      <c r="E50" s="102" t="s">
        <v>572</v>
      </c>
      <c r="F50" s="102" t="s">
        <v>572</v>
      </c>
      <c r="G50" s="102" t="s">
        <v>572</v>
      </c>
      <c r="H50" s="102" t="s">
        <v>572</v>
      </c>
      <c r="I50" s="102" t="s">
        <v>400</v>
      </c>
      <c r="J50" s="102" t="s">
        <v>572</v>
      </c>
      <c r="K50" s="102" t="s">
        <v>400</v>
      </c>
      <c r="L50" s="102" t="s">
        <v>572</v>
      </c>
      <c r="M50" s="102" t="s">
        <v>400</v>
      </c>
      <c r="N50" s="102" t="s">
        <v>572</v>
      </c>
      <c r="O50" s="102" t="s">
        <v>400</v>
      </c>
      <c r="P50" s="102" t="s">
        <v>572</v>
      </c>
      <c r="Q50" s="102" t="s">
        <v>400</v>
      </c>
      <c r="R50" s="102" t="s">
        <v>572</v>
      </c>
      <c r="S50" s="102" t="s">
        <v>400</v>
      </c>
      <c r="T50" s="102" t="s">
        <v>572</v>
      </c>
      <c r="U50" s="102" t="s">
        <v>400</v>
      </c>
      <c r="V50" s="102" t="s">
        <v>572</v>
      </c>
      <c r="W50" s="102" t="s">
        <v>400</v>
      </c>
      <c r="X50" s="102" t="s">
        <v>572</v>
      </c>
      <c r="Y50" s="102" t="s">
        <v>400</v>
      </c>
      <c r="Z50" s="102" t="s">
        <v>572</v>
      </c>
      <c r="AA50" s="102" t="s">
        <v>400</v>
      </c>
      <c r="AB50" s="102" t="s">
        <v>572</v>
      </c>
      <c r="AC50" s="102" t="s">
        <v>400</v>
      </c>
      <c r="AD50" s="102" t="s">
        <v>572</v>
      </c>
      <c r="AE50" s="102" t="s">
        <v>400</v>
      </c>
      <c r="AF50" s="102" t="s">
        <v>572</v>
      </c>
      <c r="AG50" s="102" t="s">
        <v>400</v>
      </c>
      <c r="AH50" s="102" t="s">
        <v>572</v>
      </c>
      <c r="AI50" s="102" t="s">
        <v>400</v>
      </c>
      <c r="AJ50" s="102" t="s">
        <v>572</v>
      </c>
      <c r="AK50" s="102" t="s">
        <v>400</v>
      </c>
      <c r="AL50" s="102" t="s">
        <v>572</v>
      </c>
      <c r="AM50" s="102" t="s">
        <v>400</v>
      </c>
      <c r="AN50" s="102" t="s">
        <v>572</v>
      </c>
      <c r="AO50" s="102" t="s">
        <v>400</v>
      </c>
      <c r="AP50" s="102" t="s">
        <v>572</v>
      </c>
      <c r="AQ50" s="102" t="s">
        <v>400</v>
      </c>
      <c r="AR50" s="102" t="s">
        <v>572</v>
      </c>
      <c r="AS50" s="102" t="s">
        <v>400</v>
      </c>
      <c r="AT50" s="102" t="s">
        <v>572</v>
      </c>
      <c r="AU50" s="102" t="s">
        <v>400</v>
      </c>
      <c r="AV50" s="102" t="s">
        <v>572</v>
      </c>
      <c r="AW50" s="102" t="s">
        <v>572</v>
      </c>
      <c r="AX50" s="69"/>
      <c r="AY50" s="70"/>
    </row>
    <row r="51" spans="1:54" s="67" customFormat="1" ht="30" x14ac:dyDescent="0.25">
      <c r="A51" s="97" t="s">
        <v>289</v>
      </c>
      <c r="B51" s="97" t="s">
        <v>279</v>
      </c>
      <c r="C51" s="102" t="s">
        <v>595</v>
      </c>
      <c r="D51" s="102" t="s">
        <v>595</v>
      </c>
      <c r="E51" s="102" t="s">
        <v>595</v>
      </c>
      <c r="F51" s="102" t="s">
        <v>595</v>
      </c>
      <c r="G51" s="102" t="s">
        <v>572</v>
      </c>
      <c r="H51" s="102" t="s">
        <v>572</v>
      </c>
      <c r="I51" s="102" t="s">
        <v>400</v>
      </c>
      <c r="J51" s="102" t="s">
        <v>572</v>
      </c>
      <c r="K51" s="102" t="s">
        <v>400</v>
      </c>
      <c r="L51" s="102" t="s">
        <v>572</v>
      </c>
      <c r="M51" s="102" t="s">
        <v>400</v>
      </c>
      <c r="N51" s="102" t="s">
        <v>572</v>
      </c>
      <c r="O51" s="102" t="s">
        <v>400</v>
      </c>
      <c r="P51" s="102" t="s">
        <v>572</v>
      </c>
      <c r="Q51" s="102" t="s">
        <v>400</v>
      </c>
      <c r="R51" s="102" t="s">
        <v>572</v>
      </c>
      <c r="S51" s="102" t="s">
        <v>400</v>
      </c>
      <c r="T51" s="102" t="s">
        <v>572</v>
      </c>
      <c r="U51" s="102" t="s">
        <v>400</v>
      </c>
      <c r="V51" s="102" t="s">
        <v>572</v>
      </c>
      <c r="W51" s="102" t="s">
        <v>400</v>
      </c>
      <c r="X51" s="102" t="s">
        <v>572</v>
      </c>
      <c r="Y51" s="102" t="s">
        <v>400</v>
      </c>
      <c r="Z51" s="102" t="s">
        <v>572</v>
      </c>
      <c r="AA51" s="102" t="s">
        <v>400</v>
      </c>
      <c r="AB51" s="102" t="s">
        <v>572</v>
      </c>
      <c r="AC51" s="102" t="s">
        <v>400</v>
      </c>
      <c r="AD51" s="102" t="s">
        <v>572</v>
      </c>
      <c r="AE51" s="102" t="s">
        <v>400</v>
      </c>
      <c r="AF51" s="102" t="s">
        <v>572</v>
      </c>
      <c r="AG51" s="102" t="s">
        <v>400</v>
      </c>
      <c r="AH51" s="102" t="s">
        <v>572</v>
      </c>
      <c r="AI51" s="102" t="s">
        <v>400</v>
      </c>
      <c r="AJ51" s="102" t="s">
        <v>572</v>
      </c>
      <c r="AK51" s="102" t="s">
        <v>400</v>
      </c>
      <c r="AL51" s="102" t="s">
        <v>572</v>
      </c>
      <c r="AM51" s="102" t="s">
        <v>400</v>
      </c>
      <c r="AN51" s="102" t="s">
        <v>572</v>
      </c>
      <c r="AO51" s="102" t="s">
        <v>400</v>
      </c>
      <c r="AP51" s="102" t="s">
        <v>572</v>
      </c>
      <c r="AQ51" s="102" t="s">
        <v>400</v>
      </c>
      <c r="AR51" s="102" t="s">
        <v>572</v>
      </c>
      <c r="AS51" s="102" t="s">
        <v>525</v>
      </c>
      <c r="AT51" s="102" t="s">
        <v>595</v>
      </c>
      <c r="AU51" s="102" t="s">
        <v>525</v>
      </c>
      <c r="AV51" s="102" t="s">
        <v>595</v>
      </c>
      <c r="AW51" s="102" t="s">
        <v>595</v>
      </c>
      <c r="AX51" s="69"/>
      <c r="AY51" s="70"/>
    </row>
    <row r="52" spans="1:54" s="67" customFormat="1" ht="30" x14ac:dyDescent="0.25">
      <c r="A52" s="97" t="s">
        <v>290</v>
      </c>
      <c r="B52" s="97" t="s">
        <v>281</v>
      </c>
      <c r="C52" s="102" t="s">
        <v>572</v>
      </c>
      <c r="D52" s="102" t="s">
        <v>572</v>
      </c>
      <c r="E52" s="102" t="s">
        <v>572</v>
      </c>
      <c r="F52" s="102" t="s">
        <v>572</v>
      </c>
      <c r="G52" s="102" t="s">
        <v>572</v>
      </c>
      <c r="H52" s="102" t="s">
        <v>572</v>
      </c>
      <c r="I52" s="102" t="s">
        <v>400</v>
      </c>
      <c r="J52" s="102" t="s">
        <v>572</v>
      </c>
      <c r="K52" s="102" t="s">
        <v>400</v>
      </c>
      <c r="L52" s="102" t="s">
        <v>572</v>
      </c>
      <c r="M52" s="102" t="s">
        <v>400</v>
      </c>
      <c r="N52" s="102" t="s">
        <v>572</v>
      </c>
      <c r="O52" s="102" t="s">
        <v>400</v>
      </c>
      <c r="P52" s="102" t="s">
        <v>572</v>
      </c>
      <c r="Q52" s="102" t="s">
        <v>400</v>
      </c>
      <c r="R52" s="102" t="s">
        <v>572</v>
      </c>
      <c r="S52" s="102" t="s">
        <v>400</v>
      </c>
      <c r="T52" s="102" t="s">
        <v>572</v>
      </c>
      <c r="U52" s="102" t="s">
        <v>400</v>
      </c>
      <c r="V52" s="102" t="s">
        <v>572</v>
      </c>
      <c r="W52" s="102" t="s">
        <v>400</v>
      </c>
      <c r="X52" s="102" t="s">
        <v>572</v>
      </c>
      <c r="Y52" s="102" t="s">
        <v>400</v>
      </c>
      <c r="Z52" s="102" t="s">
        <v>572</v>
      </c>
      <c r="AA52" s="102" t="s">
        <v>400</v>
      </c>
      <c r="AB52" s="102" t="s">
        <v>572</v>
      </c>
      <c r="AC52" s="102" t="s">
        <v>400</v>
      </c>
      <c r="AD52" s="102" t="s">
        <v>572</v>
      </c>
      <c r="AE52" s="102" t="s">
        <v>400</v>
      </c>
      <c r="AF52" s="102" t="s">
        <v>572</v>
      </c>
      <c r="AG52" s="102" t="s">
        <v>400</v>
      </c>
      <c r="AH52" s="102" t="s">
        <v>572</v>
      </c>
      <c r="AI52" s="102" t="s">
        <v>400</v>
      </c>
      <c r="AJ52" s="102" t="s">
        <v>572</v>
      </c>
      <c r="AK52" s="102" t="s">
        <v>400</v>
      </c>
      <c r="AL52" s="102" t="s">
        <v>572</v>
      </c>
      <c r="AM52" s="102" t="s">
        <v>400</v>
      </c>
      <c r="AN52" s="102" t="s">
        <v>572</v>
      </c>
      <c r="AO52" s="102" t="s">
        <v>400</v>
      </c>
      <c r="AP52" s="102" t="s">
        <v>572</v>
      </c>
      <c r="AQ52" s="102" t="s">
        <v>400</v>
      </c>
      <c r="AR52" s="102" t="s">
        <v>572</v>
      </c>
      <c r="AS52" s="102" t="s">
        <v>400</v>
      </c>
      <c r="AT52" s="102" t="s">
        <v>572</v>
      </c>
      <c r="AU52" s="102" t="s">
        <v>400</v>
      </c>
      <c r="AV52" s="102" t="s">
        <v>572</v>
      </c>
      <c r="AW52" s="102" t="s">
        <v>572</v>
      </c>
      <c r="AX52" s="69"/>
      <c r="AY52" s="70"/>
    </row>
    <row r="53" spans="1:54" s="67" customFormat="1" x14ac:dyDescent="0.25">
      <c r="A53" s="97" t="s">
        <v>291</v>
      </c>
      <c r="B53" s="97" t="s">
        <v>283</v>
      </c>
      <c r="C53" s="102" t="s">
        <v>572</v>
      </c>
      <c r="D53" s="102" t="s">
        <v>572</v>
      </c>
      <c r="E53" s="102" t="s">
        <v>572</v>
      </c>
      <c r="F53" s="102" t="s">
        <v>572</v>
      </c>
      <c r="G53" s="102" t="s">
        <v>572</v>
      </c>
      <c r="H53" s="102" t="s">
        <v>572</v>
      </c>
      <c r="I53" s="102" t="s">
        <v>400</v>
      </c>
      <c r="J53" s="102" t="s">
        <v>572</v>
      </c>
      <c r="K53" s="102" t="s">
        <v>400</v>
      </c>
      <c r="L53" s="102" t="s">
        <v>572</v>
      </c>
      <c r="M53" s="102" t="s">
        <v>400</v>
      </c>
      <c r="N53" s="102" t="s">
        <v>572</v>
      </c>
      <c r="O53" s="102" t="s">
        <v>400</v>
      </c>
      <c r="P53" s="102" t="s">
        <v>572</v>
      </c>
      <c r="Q53" s="102" t="s">
        <v>400</v>
      </c>
      <c r="R53" s="102" t="s">
        <v>572</v>
      </c>
      <c r="S53" s="102" t="s">
        <v>400</v>
      </c>
      <c r="T53" s="102" t="s">
        <v>572</v>
      </c>
      <c r="U53" s="102" t="s">
        <v>400</v>
      </c>
      <c r="V53" s="102" t="s">
        <v>572</v>
      </c>
      <c r="W53" s="102" t="s">
        <v>400</v>
      </c>
      <c r="X53" s="102" t="s">
        <v>572</v>
      </c>
      <c r="Y53" s="102" t="s">
        <v>400</v>
      </c>
      <c r="Z53" s="102" t="s">
        <v>572</v>
      </c>
      <c r="AA53" s="102" t="s">
        <v>400</v>
      </c>
      <c r="AB53" s="102" t="s">
        <v>572</v>
      </c>
      <c r="AC53" s="102" t="s">
        <v>400</v>
      </c>
      <c r="AD53" s="102" t="s">
        <v>572</v>
      </c>
      <c r="AE53" s="102" t="s">
        <v>400</v>
      </c>
      <c r="AF53" s="102" t="s">
        <v>572</v>
      </c>
      <c r="AG53" s="102" t="s">
        <v>400</v>
      </c>
      <c r="AH53" s="102" t="s">
        <v>572</v>
      </c>
      <c r="AI53" s="102" t="s">
        <v>400</v>
      </c>
      <c r="AJ53" s="102" t="s">
        <v>572</v>
      </c>
      <c r="AK53" s="102" t="s">
        <v>400</v>
      </c>
      <c r="AL53" s="102" t="s">
        <v>572</v>
      </c>
      <c r="AM53" s="102" t="s">
        <v>400</v>
      </c>
      <c r="AN53" s="102" t="s">
        <v>572</v>
      </c>
      <c r="AO53" s="102" t="s">
        <v>400</v>
      </c>
      <c r="AP53" s="102" t="s">
        <v>572</v>
      </c>
      <c r="AQ53" s="102" t="s">
        <v>400</v>
      </c>
      <c r="AR53" s="102" t="s">
        <v>572</v>
      </c>
      <c r="AS53" s="102" t="s">
        <v>400</v>
      </c>
      <c r="AT53" s="102" t="s">
        <v>572</v>
      </c>
      <c r="AU53" s="102" t="s">
        <v>400</v>
      </c>
      <c r="AV53" s="102" t="s">
        <v>572</v>
      </c>
      <c r="AW53" s="102" t="s">
        <v>572</v>
      </c>
      <c r="AX53" s="69"/>
      <c r="AY53" s="70"/>
    </row>
    <row r="54" spans="1:54" s="67" customFormat="1" x14ac:dyDescent="0.25">
      <c r="A54" s="97" t="s">
        <v>292</v>
      </c>
      <c r="B54" s="97" t="s">
        <v>484</v>
      </c>
      <c r="C54" s="102" t="s">
        <v>572</v>
      </c>
      <c r="D54" s="102" t="s">
        <v>572</v>
      </c>
      <c r="E54" s="102" t="s">
        <v>572</v>
      </c>
      <c r="F54" s="102" t="s">
        <v>572</v>
      </c>
      <c r="G54" s="102" t="s">
        <v>572</v>
      </c>
      <c r="H54" s="102" t="s">
        <v>572</v>
      </c>
      <c r="I54" s="102" t="s">
        <v>400</v>
      </c>
      <c r="J54" s="102" t="s">
        <v>572</v>
      </c>
      <c r="K54" s="102" t="s">
        <v>400</v>
      </c>
      <c r="L54" s="102" t="s">
        <v>572</v>
      </c>
      <c r="M54" s="102" t="s">
        <v>400</v>
      </c>
      <c r="N54" s="102" t="s">
        <v>572</v>
      </c>
      <c r="O54" s="102" t="s">
        <v>400</v>
      </c>
      <c r="P54" s="102" t="s">
        <v>572</v>
      </c>
      <c r="Q54" s="102" t="s">
        <v>400</v>
      </c>
      <c r="R54" s="102" t="s">
        <v>572</v>
      </c>
      <c r="S54" s="102" t="s">
        <v>400</v>
      </c>
      <c r="T54" s="102" t="s">
        <v>572</v>
      </c>
      <c r="U54" s="102" t="s">
        <v>400</v>
      </c>
      <c r="V54" s="102" t="s">
        <v>572</v>
      </c>
      <c r="W54" s="102" t="s">
        <v>400</v>
      </c>
      <c r="X54" s="102" t="s">
        <v>572</v>
      </c>
      <c r="Y54" s="102" t="s">
        <v>400</v>
      </c>
      <c r="Z54" s="102" t="s">
        <v>572</v>
      </c>
      <c r="AA54" s="102" t="s">
        <v>400</v>
      </c>
      <c r="AB54" s="102" t="s">
        <v>572</v>
      </c>
      <c r="AC54" s="102" t="s">
        <v>400</v>
      </c>
      <c r="AD54" s="102" t="s">
        <v>572</v>
      </c>
      <c r="AE54" s="102" t="s">
        <v>400</v>
      </c>
      <c r="AF54" s="102" t="s">
        <v>572</v>
      </c>
      <c r="AG54" s="102" t="s">
        <v>400</v>
      </c>
      <c r="AH54" s="102" t="s">
        <v>572</v>
      </c>
      <c r="AI54" s="102" t="s">
        <v>400</v>
      </c>
      <c r="AJ54" s="102" t="s">
        <v>572</v>
      </c>
      <c r="AK54" s="102" t="s">
        <v>400</v>
      </c>
      <c r="AL54" s="102" t="s">
        <v>572</v>
      </c>
      <c r="AM54" s="102" t="s">
        <v>400</v>
      </c>
      <c r="AN54" s="102" t="s">
        <v>572</v>
      </c>
      <c r="AO54" s="102" t="s">
        <v>400</v>
      </c>
      <c r="AP54" s="102" t="s">
        <v>572</v>
      </c>
      <c r="AQ54" s="102" t="s">
        <v>400</v>
      </c>
      <c r="AR54" s="102" t="s">
        <v>572</v>
      </c>
      <c r="AS54" s="102" t="s">
        <v>400</v>
      </c>
      <c r="AT54" s="102" t="s">
        <v>572</v>
      </c>
      <c r="AU54" s="102" t="s">
        <v>400</v>
      </c>
      <c r="AV54" s="102" t="s">
        <v>572</v>
      </c>
      <c r="AW54" s="102" t="s">
        <v>572</v>
      </c>
      <c r="AX54" s="69"/>
      <c r="AY54" s="70"/>
    </row>
    <row r="55" spans="1:54" s="67" customFormat="1" x14ac:dyDescent="0.25">
      <c r="A55" s="97" t="s">
        <v>496</v>
      </c>
      <c r="B55" s="97" t="s">
        <v>485</v>
      </c>
      <c r="C55" s="102" t="s">
        <v>572</v>
      </c>
      <c r="D55" s="102" t="s">
        <v>572</v>
      </c>
      <c r="E55" s="102" t="s">
        <v>572</v>
      </c>
      <c r="F55" s="102" t="s">
        <v>572</v>
      </c>
      <c r="G55" s="102" t="s">
        <v>572</v>
      </c>
      <c r="H55" s="102" t="s">
        <v>572</v>
      </c>
      <c r="I55" s="102" t="s">
        <v>400</v>
      </c>
      <c r="J55" s="102" t="s">
        <v>572</v>
      </c>
      <c r="K55" s="102" t="s">
        <v>400</v>
      </c>
      <c r="L55" s="102" t="s">
        <v>572</v>
      </c>
      <c r="M55" s="102" t="s">
        <v>400</v>
      </c>
      <c r="N55" s="102" t="s">
        <v>572</v>
      </c>
      <c r="O55" s="102" t="s">
        <v>400</v>
      </c>
      <c r="P55" s="102" t="s">
        <v>572</v>
      </c>
      <c r="Q55" s="102" t="s">
        <v>400</v>
      </c>
      <c r="R55" s="102" t="s">
        <v>572</v>
      </c>
      <c r="S55" s="102" t="s">
        <v>400</v>
      </c>
      <c r="T55" s="102" t="s">
        <v>572</v>
      </c>
      <c r="U55" s="102" t="s">
        <v>400</v>
      </c>
      <c r="V55" s="102" t="s">
        <v>572</v>
      </c>
      <c r="W55" s="102" t="s">
        <v>400</v>
      </c>
      <c r="X55" s="102" t="s">
        <v>572</v>
      </c>
      <c r="Y55" s="102" t="s">
        <v>400</v>
      </c>
      <c r="Z55" s="102" t="s">
        <v>572</v>
      </c>
      <c r="AA55" s="102" t="s">
        <v>400</v>
      </c>
      <c r="AB55" s="102" t="s">
        <v>572</v>
      </c>
      <c r="AC55" s="102" t="s">
        <v>400</v>
      </c>
      <c r="AD55" s="102" t="s">
        <v>572</v>
      </c>
      <c r="AE55" s="102" t="s">
        <v>400</v>
      </c>
      <c r="AF55" s="102" t="s">
        <v>572</v>
      </c>
      <c r="AG55" s="102" t="s">
        <v>400</v>
      </c>
      <c r="AH55" s="102" t="s">
        <v>572</v>
      </c>
      <c r="AI55" s="102" t="s">
        <v>400</v>
      </c>
      <c r="AJ55" s="102" t="s">
        <v>572</v>
      </c>
      <c r="AK55" s="102" t="s">
        <v>400</v>
      </c>
      <c r="AL55" s="102" t="s">
        <v>572</v>
      </c>
      <c r="AM55" s="102" t="s">
        <v>400</v>
      </c>
      <c r="AN55" s="102" t="s">
        <v>572</v>
      </c>
      <c r="AO55" s="102" t="s">
        <v>400</v>
      </c>
      <c r="AP55" s="102" t="s">
        <v>572</v>
      </c>
      <c r="AQ55" s="102" t="s">
        <v>400</v>
      </c>
      <c r="AR55" s="102" t="s">
        <v>572</v>
      </c>
      <c r="AS55" s="102" t="s">
        <v>400</v>
      </c>
      <c r="AT55" s="102" t="s">
        <v>572</v>
      </c>
      <c r="AU55" s="102" t="s">
        <v>400</v>
      </c>
      <c r="AV55" s="102" t="s">
        <v>572</v>
      </c>
      <c r="AW55" s="102" t="s">
        <v>572</v>
      </c>
      <c r="AX55" s="69"/>
      <c r="AY55" s="70"/>
    </row>
    <row r="56" spans="1:54" s="67" customFormat="1" x14ac:dyDescent="0.25">
      <c r="A56" s="97" t="s">
        <v>497</v>
      </c>
      <c r="B56" s="97" t="s">
        <v>486</v>
      </c>
      <c r="C56" s="102" t="s">
        <v>572</v>
      </c>
      <c r="D56" s="102" t="s">
        <v>572</v>
      </c>
      <c r="E56" s="102" t="s">
        <v>572</v>
      </c>
      <c r="F56" s="102" t="s">
        <v>572</v>
      </c>
      <c r="G56" s="102" t="s">
        <v>572</v>
      </c>
      <c r="H56" s="102" t="s">
        <v>572</v>
      </c>
      <c r="I56" s="102" t="s">
        <v>400</v>
      </c>
      <c r="J56" s="102" t="s">
        <v>572</v>
      </c>
      <c r="K56" s="102" t="s">
        <v>400</v>
      </c>
      <c r="L56" s="102" t="s">
        <v>572</v>
      </c>
      <c r="M56" s="102" t="s">
        <v>400</v>
      </c>
      <c r="N56" s="102" t="s">
        <v>572</v>
      </c>
      <c r="O56" s="102" t="s">
        <v>400</v>
      </c>
      <c r="P56" s="102" t="s">
        <v>572</v>
      </c>
      <c r="Q56" s="102" t="s">
        <v>400</v>
      </c>
      <c r="R56" s="102" t="s">
        <v>572</v>
      </c>
      <c r="S56" s="102" t="s">
        <v>400</v>
      </c>
      <c r="T56" s="102" t="s">
        <v>572</v>
      </c>
      <c r="U56" s="102" t="s">
        <v>400</v>
      </c>
      <c r="V56" s="102" t="s">
        <v>572</v>
      </c>
      <c r="W56" s="102" t="s">
        <v>400</v>
      </c>
      <c r="X56" s="102" t="s">
        <v>572</v>
      </c>
      <c r="Y56" s="102" t="s">
        <v>400</v>
      </c>
      <c r="Z56" s="102" t="s">
        <v>572</v>
      </c>
      <c r="AA56" s="102" t="s">
        <v>400</v>
      </c>
      <c r="AB56" s="102" t="s">
        <v>572</v>
      </c>
      <c r="AC56" s="102" t="s">
        <v>400</v>
      </c>
      <c r="AD56" s="102" t="s">
        <v>572</v>
      </c>
      <c r="AE56" s="102" t="s">
        <v>400</v>
      </c>
      <c r="AF56" s="102" t="s">
        <v>572</v>
      </c>
      <c r="AG56" s="102" t="s">
        <v>400</v>
      </c>
      <c r="AH56" s="102" t="s">
        <v>572</v>
      </c>
      <c r="AI56" s="102" t="s">
        <v>400</v>
      </c>
      <c r="AJ56" s="102" t="s">
        <v>572</v>
      </c>
      <c r="AK56" s="102" t="s">
        <v>400</v>
      </c>
      <c r="AL56" s="102" t="s">
        <v>572</v>
      </c>
      <c r="AM56" s="102" t="s">
        <v>400</v>
      </c>
      <c r="AN56" s="102" t="s">
        <v>572</v>
      </c>
      <c r="AO56" s="102" t="s">
        <v>400</v>
      </c>
      <c r="AP56" s="102" t="s">
        <v>572</v>
      </c>
      <c r="AQ56" s="102" t="s">
        <v>400</v>
      </c>
      <c r="AR56" s="102" t="s">
        <v>572</v>
      </c>
      <c r="AS56" s="102" t="s">
        <v>400</v>
      </c>
      <c r="AT56" s="102" t="s">
        <v>572</v>
      </c>
      <c r="AU56" s="102" t="s">
        <v>400</v>
      </c>
      <c r="AV56" s="102" t="s">
        <v>572</v>
      </c>
      <c r="AW56" s="102" t="s">
        <v>572</v>
      </c>
      <c r="AX56" s="69"/>
      <c r="AY56" s="70"/>
    </row>
    <row r="57" spans="1:54" s="67" customFormat="1" x14ac:dyDescent="0.25">
      <c r="A57" s="97" t="s">
        <v>498</v>
      </c>
      <c r="B57" s="97" t="s">
        <v>487</v>
      </c>
      <c r="C57" s="102" t="s">
        <v>572</v>
      </c>
      <c r="D57" s="102" t="s">
        <v>572</v>
      </c>
      <c r="E57" s="102" t="s">
        <v>572</v>
      </c>
      <c r="F57" s="102" t="s">
        <v>572</v>
      </c>
      <c r="G57" s="102" t="s">
        <v>572</v>
      </c>
      <c r="H57" s="102" t="s">
        <v>572</v>
      </c>
      <c r="I57" s="102" t="s">
        <v>400</v>
      </c>
      <c r="J57" s="102" t="s">
        <v>572</v>
      </c>
      <c r="K57" s="102" t="s">
        <v>400</v>
      </c>
      <c r="L57" s="102" t="s">
        <v>572</v>
      </c>
      <c r="M57" s="102" t="s">
        <v>400</v>
      </c>
      <c r="N57" s="102" t="s">
        <v>572</v>
      </c>
      <c r="O57" s="102" t="s">
        <v>400</v>
      </c>
      <c r="P57" s="102" t="s">
        <v>572</v>
      </c>
      <c r="Q57" s="102" t="s">
        <v>400</v>
      </c>
      <c r="R57" s="102" t="s">
        <v>572</v>
      </c>
      <c r="S57" s="102" t="s">
        <v>400</v>
      </c>
      <c r="T57" s="102" t="s">
        <v>572</v>
      </c>
      <c r="U57" s="102" t="s">
        <v>400</v>
      </c>
      <c r="V57" s="102" t="s">
        <v>572</v>
      </c>
      <c r="W57" s="102" t="s">
        <v>400</v>
      </c>
      <c r="X57" s="102" t="s">
        <v>572</v>
      </c>
      <c r="Y57" s="102" t="s">
        <v>400</v>
      </c>
      <c r="Z57" s="102" t="s">
        <v>572</v>
      </c>
      <c r="AA57" s="102" t="s">
        <v>400</v>
      </c>
      <c r="AB57" s="102" t="s">
        <v>572</v>
      </c>
      <c r="AC57" s="102" t="s">
        <v>400</v>
      </c>
      <c r="AD57" s="102" t="s">
        <v>572</v>
      </c>
      <c r="AE57" s="102" t="s">
        <v>400</v>
      </c>
      <c r="AF57" s="102" t="s">
        <v>572</v>
      </c>
      <c r="AG57" s="102" t="s">
        <v>400</v>
      </c>
      <c r="AH57" s="102" t="s">
        <v>572</v>
      </c>
      <c r="AI57" s="102" t="s">
        <v>400</v>
      </c>
      <c r="AJ57" s="102" t="s">
        <v>572</v>
      </c>
      <c r="AK57" s="102" t="s">
        <v>400</v>
      </c>
      <c r="AL57" s="102" t="s">
        <v>572</v>
      </c>
      <c r="AM57" s="102" t="s">
        <v>400</v>
      </c>
      <c r="AN57" s="102" t="s">
        <v>572</v>
      </c>
      <c r="AO57" s="102" t="s">
        <v>400</v>
      </c>
      <c r="AP57" s="102" t="s">
        <v>572</v>
      </c>
      <c r="AQ57" s="102" t="s">
        <v>400</v>
      </c>
      <c r="AR57" s="102" t="s">
        <v>572</v>
      </c>
      <c r="AS57" s="102" t="s">
        <v>400</v>
      </c>
      <c r="AT57" s="102" t="s">
        <v>572</v>
      </c>
      <c r="AU57" s="102" t="s">
        <v>400</v>
      </c>
      <c r="AV57" s="102" t="s">
        <v>572</v>
      </c>
      <c r="AW57" s="102" t="s">
        <v>572</v>
      </c>
      <c r="AX57" s="69"/>
      <c r="AY57" s="70"/>
    </row>
    <row r="58" spans="1:54" s="67" customFormat="1" x14ac:dyDescent="0.25">
      <c r="A58" s="97" t="s">
        <v>499</v>
      </c>
      <c r="B58" s="97" t="s">
        <v>488</v>
      </c>
      <c r="C58" s="102" t="s">
        <v>572</v>
      </c>
      <c r="D58" s="102" t="s">
        <v>572</v>
      </c>
      <c r="E58" s="102" t="s">
        <v>572</v>
      </c>
      <c r="F58" s="102" t="s">
        <v>572</v>
      </c>
      <c r="G58" s="102" t="s">
        <v>572</v>
      </c>
      <c r="H58" s="102" t="s">
        <v>572</v>
      </c>
      <c r="I58" s="102" t="s">
        <v>400</v>
      </c>
      <c r="J58" s="102" t="s">
        <v>572</v>
      </c>
      <c r="K58" s="102" t="s">
        <v>400</v>
      </c>
      <c r="L58" s="102" t="s">
        <v>572</v>
      </c>
      <c r="M58" s="102" t="s">
        <v>400</v>
      </c>
      <c r="N58" s="102" t="s">
        <v>572</v>
      </c>
      <c r="O58" s="102" t="s">
        <v>400</v>
      </c>
      <c r="P58" s="102" t="s">
        <v>572</v>
      </c>
      <c r="Q58" s="102" t="s">
        <v>400</v>
      </c>
      <c r="R58" s="102" t="s">
        <v>572</v>
      </c>
      <c r="S58" s="102" t="s">
        <v>400</v>
      </c>
      <c r="T58" s="102" t="s">
        <v>572</v>
      </c>
      <c r="U58" s="102" t="s">
        <v>400</v>
      </c>
      <c r="V58" s="102" t="s">
        <v>572</v>
      </c>
      <c r="W58" s="102" t="s">
        <v>400</v>
      </c>
      <c r="X58" s="102" t="s">
        <v>572</v>
      </c>
      <c r="Y58" s="102" t="s">
        <v>400</v>
      </c>
      <c r="Z58" s="102" t="s">
        <v>572</v>
      </c>
      <c r="AA58" s="102" t="s">
        <v>400</v>
      </c>
      <c r="AB58" s="102" t="s">
        <v>572</v>
      </c>
      <c r="AC58" s="102" t="s">
        <v>400</v>
      </c>
      <c r="AD58" s="102" t="s">
        <v>572</v>
      </c>
      <c r="AE58" s="102" t="s">
        <v>400</v>
      </c>
      <c r="AF58" s="102" t="s">
        <v>572</v>
      </c>
      <c r="AG58" s="102" t="s">
        <v>400</v>
      </c>
      <c r="AH58" s="102" t="s">
        <v>572</v>
      </c>
      <c r="AI58" s="102" t="s">
        <v>400</v>
      </c>
      <c r="AJ58" s="102" t="s">
        <v>572</v>
      </c>
      <c r="AK58" s="102" t="s">
        <v>400</v>
      </c>
      <c r="AL58" s="102" t="s">
        <v>572</v>
      </c>
      <c r="AM58" s="102" t="s">
        <v>400</v>
      </c>
      <c r="AN58" s="102" t="s">
        <v>572</v>
      </c>
      <c r="AO58" s="102" t="s">
        <v>400</v>
      </c>
      <c r="AP58" s="102" t="s">
        <v>572</v>
      </c>
      <c r="AQ58" s="102" t="s">
        <v>400</v>
      </c>
      <c r="AR58" s="102" t="s">
        <v>572</v>
      </c>
      <c r="AS58" s="102" t="s">
        <v>400</v>
      </c>
      <c r="AT58" s="102" t="s">
        <v>572</v>
      </c>
      <c r="AU58" s="102" t="s">
        <v>400</v>
      </c>
      <c r="AV58" s="102" t="s">
        <v>572</v>
      </c>
      <c r="AW58" s="102" t="s">
        <v>572</v>
      </c>
      <c r="AX58" s="69"/>
      <c r="AY58" s="70"/>
    </row>
    <row r="59" spans="1:54" s="67" customFormat="1" ht="35.25" customHeight="1" x14ac:dyDescent="0.25">
      <c r="A59" s="97" t="s">
        <v>526</v>
      </c>
      <c r="B59" s="95" t="s">
        <v>461</v>
      </c>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69"/>
      <c r="AY59" s="70"/>
    </row>
    <row r="60" spans="1:54" s="72" customFormat="1" x14ac:dyDescent="0.25">
      <c r="A60" s="97" t="s">
        <v>293</v>
      </c>
      <c r="B60" s="97" t="s">
        <v>294</v>
      </c>
      <c r="C60" s="102" t="s">
        <v>587</v>
      </c>
      <c r="D60" s="102" t="s">
        <v>587</v>
      </c>
      <c r="E60" s="102" t="s">
        <v>587</v>
      </c>
      <c r="F60" s="102" t="s">
        <v>587</v>
      </c>
      <c r="G60" s="102" t="s">
        <v>572</v>
      </c>
      <c r="H60" s="102" t="s">
        <v>572</v>
      </c>
      <c r="I60" s="102" t="s">
        <v>400</v>
      </c>
      <c r="J60" s="102" t="s">
        <v>572</v>
      </c>
      <c r="K60" s="102" t="s">
        <v>400</v>
      </c>
      <c r="L60" s="102" t="s">
        <v>572</v>
      </c>
      <c r="M60" s="102" t="s">
        <v>400</v>
      </c>
      <c r="N60" s="102" t="s">
        <v>572</v>
      </c>
      <c r="O60" s="102" t="s">
        <v>400</v>
      </c>
      <c r="P60" s="102" t="s">
        <v>572</v>
      </c>
      <c r="Q60" s="102" t="s">
        <v>400</v>
      </c>
      <c r="R60" s="102" t="s">
        <v>572</v>
      </c>
      <c r="S60" s="102" t="s">
        <v>400</v>
      </c>
      <c r="T60" s="102" t="s">
        <v>572</v>
      </c>
      <c r="U60" s="102" t="s">
        <v>400</v>
      </c>
      <c r="V60" s="102" t="s">
        <v>572</v>
      </c>
      <c r="W60" s="102" t="s">
        <v>400</v>
      </c>
      <c r="X60" s="102" t="s">
        <v>572</v>
      </c>
      <c r="Y60" s="102" t="s">
        <v>400</v>
      </c>
      <c r="Z60" s="102" t="s">
        <v>572</v>
      </c>
      <c r="AA60" s="102" t="s">
        <v>400</v>
      </c>
      <c r="AB60" s="102" t="s">
        <v>572</v>
      </c>
      <c r="AC60" s="102" t="s">
        <v>400</v>
      </c>
      <c r="AD60" s="102" t="s">
        <v>572</v>
      </c>
      <c r="AE60" s="102" t="s">
        <v>400</v>
      </c>
      <c r="AF60" s="102" t="s">
        <v>572</v>
      </c>
      <c r="AG60" s="102" t="s">
        <v>400</v>
      </c>
      <c r="AH60" s="102" t="s">
        <v>572</v>
      </c>
      <c r="AI60" s="102" t="s">
        <v>400</v>
      </c>
      <c r="AJ60" s="102" t="s">
        <v>572</v>
      </c>
      <c r="AK60" s="102" t="s">
        <v>400</v>
      </c>
      <c r="AL60" s="102" t="s">
        <v>572</v>
      </c>
      <c r="AM60" s="102" t="s">
        <v>400</v>
      </c>
      <c r="AN60" s="102" t="s">
        <v>572</v>
      </c>
      <c r="AO60" s="102" t="s">
        <v>400</v>
      </c>
      <c r="AP60" s="102" t="s">
        <v>572</v>
      </c>
      <c r="AQ60" s="102" t="s">
        <v>400</v>
      </c>
      <c r="AR60" s="102" t="s">
        <v>587</v>
      </c>
      <c r="AS60" s="102" t="s">
        <v>525</v>
      </c>
      <c r="AT60" s="102" t="s">
        <v>587</v>
      </c>
      <c r="AU60" s="102" t="s">
        <v>525</v>
      </c>
      <c r="AV60" s="102" t="s">
        <v>587</v>
      </c>
      <c r="AW60" s="102" t="s">
        <v>587</v>
      </c>
      <c r="AX60" s="71"/>
      <c r="AY60" s="71"/>
    </row>
    <row r="61" spans="1:54" s="67" customFormat="1" ht="24" customHeight="1" x14ac:dyDescent="0.25">
      <c r="A61" s="97" t="s">
        <v>295</v>
      </c>
      <c r="B61" s="97" t="s">
        <v>296</v>
      </c>
      <c r="C61" s="102" t="s">
        <v>572</v>
      </c>
      <c r="D61" s="102" t="s">
        <v>572</v>
      </c>
      <c r="E61" s="102" t="s">
        <v>572</v>
      </c>
      <c r="F61" s="102" t="s">
        <v>572</v>
      </c>
      <c r="G61" s="102" t="s">
        <v>572</v>
      </c>
      <c r="H61" s="102" t="s">
        <v>572</v>
      </c>
      <c r="I61" s="102" t="s">
        <v>400</v>
      </c>
      <c r="J61" s="102" t="s">
        <v>572</v>
      </c>
      <c r="K61" s="102" t="s">
        <v>400</v>
      </c>
      <c r="L61" s="102" t="s">
        <v>572</v>
      </c>
      <c r="M61" s="102" t="s">
        <v>400</v>
      </c>
      <c r="N61" s="102" t="s">
        <v>572</v>
      </c>
      <c r="O61" s="102" t="s">
        <v>400</v>
      </c>
      <c r="P61" s="102" t="s">
        <v>572</v>
      </c>
      <c r="Q61" s="102" t="s">
        <v>400</v>
      </c>
      <c r="R61" s="102" t="s">
        <v>572</v>
      </c>
      <c r="S61" s="102" t="s">
        <v>400</v>
      </c>
      <c r="T61" s="102" t="s">
        <v>572</v>
      </c>
      <c r="U61" s="102" t="s">
        <v>400</v>
      </c>
      <c r="V61" s="102" t="s">
        <v>572</v>
      </c>
      <c r="W61" s="102" t="s">
        <v>400</v>
      </c>
      <c r="X61" s="102" t="s">
        <v>572</v>
      </c>
      <c r="Y61" s="102" t="s">
        <v>400</v>
      </c>
      <c r="Z61" s="102" t="s">
        <v>572</v>
      </c>
      <c r="AA61" s="102" t="s">
        <v>400</v>
      </c>
      <c r="AB61" s="102" t="s">
        <v>572</v>
      </c>
      <c r="AC61" s="102" t="s">
        <v>400</v>
      </c>
      <c r="AD61" s="102" t="s">
        <v>572</v>
      </c>
      <c r="AE61" s="102" t="s">
        <v>400</v>
      </c>
      <c r="AF61" s="102" t="s">
        <v>572</v>
      </c>
      <c r="AG61" s="102" t="s">
        <v>400</v>
      </c>
      <c r="AH61" s="102" t="s">
        <v>572</v>
      </c>
      <c r="AI61" s="102" t="s">
        <v>400</v>
      </c>
      <c r="AJ61" s="102" t="s">
        <v>572</v>
      </c>
      <c r="AK61" s="102" t="s">
        <v>400</v>
      </c>
      <c r="AL61" s="102" t="s">
        <v>572</v>
      </c>
      <c r="AM61" s="102" t="s">
        <v>400</v>
      </c>
      <c r="AN61" s="102" t="s">
        <v>572</v>
      </c>
      <c r="AO61" s="102" t="s">
        <v>400</v>
      </c>
      <c r="AP61" s="102" t="s">
        <v>572</v>
      </c>
      <c r="AQ61" s="102" t="s">
        <v>400</v>
      </c>
      <c r="AR61" s="102" t="s">
        <v>572</v>
      </c>
      <c r="AS61" s="102" t="s">
        <v>400</v>
      </c>
      <c r="AT61" s="102" t="s">
        <v>572</v>
      </c>
      <c r="AU61" s="102" t="s">
        <v>400</v>
      </c>
      <c r="AV61" s="102" t="s">
        <v>572</v>
      </c>
      <c r="AW61" s="102" t="s">
        <v>572</v>
      </c>
      <c r="AX61" s="69" t="s">
        <v>409</v>
      </c>
      <c r="AY61" s="70"/>
      <c r="BB61" s="73"/>
    </row>
    <row r="62" spans="1:54" s="67" customFormat="1" x14ac:dyDescent="0.25">
      <c r="A62" s="97" t="s">
        <v>297</v>
      </c>
      <c r="B62" s="97" t="s">
        <v>298</v>
      </c>
      <c r="C62" s="102" t="s">
        <v>572</v>
      </c>
      <c r="D62" s="102" t="s">
        <v>572</v>
      </c>
      <c r="E62" s="102" t="s">
        <v>572</v>
      </c>
      <c r="F62" s="102" t="s">
        <v>572</v>
      </c>
      <c r="G62" s="102" t="s">
        <v>572</v>
      </c>
      <c r="H62" s="102" t="s">
        <v>572</v>
      </c>
      <c r="I62" s="102" t="s">
        <v>400</v>
      </c>
      <c r="J62" s="102" t="s">
        <v>572</v>
      </c>
      <c r="K62" s="102" t="s">
        <v>400</v>
      </c>
      <c r="L62" s="102" t="s">
        <v>572</v>
      </c>
      <c r="M62" s="102" t="s">
        <v>400</v>
      </c>
      <c r="N62" s="102" t="s">
        <v>572</v>
      </c>
      <c r="O62" s="102" t="s">
        <v>400</v>
      </c>
      <c r="P62" s="102" t="s">
        <v>572</v>
      </c>
      <c r="Q62" s="102" t="s">
        <v>400</v>
      </c>
      <c r="R62" s="102" t="s">
        <v>572</v>
      </c>
      <c r="S62" s="102" t="s">
        <v>400</v>
      </c>
      <c r="T62" s="102" t="s">
        <v>572</v>
      </c>
      <c r="U62" s="102" t="s">
        <v>400</v>
      </c>
      <c r="V62" s="102" t="s">
        <v>572</v>
      </c>
      <c r="W62" s="102" t="s">
        <v>400</v>
      </c>
      <c r="X62" s="102" t="s">
        <v>572</v>
      </c>
      <c r="Y62" s="102" t="s">
        <v>400</v>
      </c>
      <c r="Z62" s="102" t="s">
        <v>572</v>
      </c>
      <c r="AA62" s="102" t="s">
        <v>400</v>
      </c>
      <c r="AB62" s="102" t="s">
        <v>572</v>
      </c>
      <c r="AC62" s="102" t="s">
        <v>400</v>
      </c>
      <c r="AD62" s="102" t="s">
        <v>572</v>
      </c>
      <c r="AE62" s="102" t="s">
        <v>400</v>
      </c>
      <c r="AF62" s="102" t="s">
        <v>572</v>
      </c>
      <c r="AG62" s="102" t="s">
        <v>400</v>
      </c>
      <c r="AH62" s="102" t="s">
        <v>572</v>
      </c>
      <c r="AI62" s="102" t="s">
        <v>400</v>
      </c>
      <c r="AJ62" s="102" t="s">
        <v>572</v>
      </c>
      <c r="AK62" s="102" t="s">
        <v>400</v>
      </c>
      <c r="AL62" s="102" t="s">
        <v>572</v>
      </c>
      <c r="AM62" s="102" t="s">
        <v>400</v>
      </c>
      <c r="AN62" s="102" t="s">
        <v>572</v>
      </c>
      <c r="AO62" s="102" t="s">
        <v>400</v>
      </c>
      <c r="AP62" s="102" t="s">
        <v>572</v>
      </c>
      <c r="AQ62" s="102" t="s">
        <v>400</v>
      </c>
      <c r="AR62" s="102" t="s">
        <v>572</v>
      </c>
      <c r="AS62" s="102" t="s">
        <v>400</v>
      </c>
      <c r="AT62" s="102" t="s">
        <v>572</v>
      </c>
      <c r="AU62" s="102" t="s">
        <v>400</v>
      </c>
      <c r="AV62" s="102" t="s">
        <v>572</v>
      </c>
      <c r="AW62" s="102" t="s">
        <v>572</v>
      </c>
      <c r="AX62" s="69" t="s">
        <v>409</v>
      </c>
      <c r="AY62" s="70"/>
    </row>
    <row r="63" spans="1:54" s="67" customFormat="1" x14ac:dyDescent="0.25">
      <c r="A63" s="97" t="s">
        <v>299</v>
      </c>
      <c r="B63" s="97" t="s">
        <v>300</v>
      </c>
      <c r="C63" s="102" t="s">
        <v>572</v>
      </c>
      <c r="D63" s="102" t="s">
        <v>572</v>
      </c>
      <c r="E63" s="102" t="s">
        <v>572</v>
      </c>
      <c r="F63" s="102" t="s">
        <v>572</v>
      </c>
      <c r="G63" s="102" t="s">
        <v>572</v>
      </c>
      <c r="H63" s="102" t="s">
        <v>572</v>
      </c>
      <c r="I63" s="102" t="s">
        <v>400</v>
      </c>
      <c r="J63" s="102" t="s">
        <v>572</v>
      </c>
      <c r="K63" s="102" t="s">
        <v>400</v>
      </c>
      <c r="L63" s="102" t="s">
        <v>572</v>
      </c>
      <c r="M63" s="102" t="s">
        <v>400</v>
      </c>
      <c r="N63" s="102" t="s">
        <v>572</v>
      </c>
      <c r="O63" s="102" t="s">
        <v>400</v>
      </c>
      <c r="P63" s="102" t="s">
        <v>572</v>
      </c>
      <c r="Q63" s="102" t="s">
        <v>400</v>
      </c>
      <c r="R63" s="102" t="s">
        <v>572</v>
      </c>
      <c r="S63" s="102" t="s">
        <v>400</v>
      </c>
      <c r="T63" s="102" t="s">
        <v>572</v>
      </c>
      <c r="U63" s="102" t="s">
        <v>400</v>
      </c>
      <c r="V63" s="102" t="s">
        <v>572</v>
      </c>
      <c r="W63" s="102" t="s">
        <v>400</v>
      </c>
      <c r="X63" s="102" t="s">
        <v>572</v>
      </c>
      <c r="Y63" s="102" t="s">
        <v>400</v>
      </c>
      <c r="Z63" s="102" t="s">
        <v>572</v>
      </c>
      <c r="AA63" s="102" t="s">
        <v>400</v>
      </c>
      <c r="AB63" s="102" t="s">
        <v>572</v>
      </c>
      <c r="AC63" s="102" t="s">
        <v>400</v>
      </c>
      <c r="AD63" s="102" t="s">
        <v>572</v>
      </c>
      <c r="AE63" s="102" t="s">
        <v>400</v>
      </c>
      <c r="AF63" s="102" t="s">
        <v>572</v>
      </c>
      <c r="AG63" s="102" t="s">
        <v>400</v>
      </c>
      <c r="AH63" s="102" t="s">
        <v>572</v>
      </c>
      <c r="AI63" s="102" t="s">
        <v>400</v>
      </c>
      <c r="AJ63" s="102" t="s">
        <v>572</v>
      </c>
      <c r="AK63" s="102" t="s">
        <v>400</v>
      </c>
      <c r="AL63" s="102" t="s">
        <v>572</v>
      </c>
      <c r="AM63" s="102" t="s">
        <v>400</v>
      </c>
      <c r="AN63" s="102" t="s">
        <v>572</v>
      </c>
      <c r="AO63" s="102" t="s">
        <v>400</v>
      </c>
      <c r="AP63" s="102" t="s">
        <v>572</v>
      </c>
      <c r="AQ63" s="102" t="s">
        <v>400</v>
      </c>
      <c r="AR63" s="102" t="s">
        <v>572</v>
      </c>
      <c r="AS63" s="102" t="s">
        <v>400</v>
      </c>
      <c r="AT63" s="102" t="s">
        <v>572</v>
      </c>
      <c r="AU63" s="102" t="s">
        <v>400</v>
      </c>
      <c r="AV63" s="102" t="s">
        <v>572</v>
      </c>
      <c r="AW63" s="102" t="s">
        <v>572</v>
      </c>
      <c r="AX63" s="69" t="s">
        <v>409</v>
      </c>
      <c r="AY63" s="70"/>
    </row>
    <row r="64" spans="1:54" s="67" customFormat="1" x14ac:dyDescent="0.25">
      <c r="A64" s="97" t="s">
        <v>301</v>
      </c>
      <c r="B64" s="97" t="s">
        <v>302</v>
      </c>
      <c r="C64" s="102" t="s">
        <v>595</v>
      </c>
      <c r="D64" s="102" t="s">
        <v>595</v>
      </c>
      <c r="E64" s="102" t="s">
        <v>595</v>
      </c>
      <c r="F64" s="102" t="s">
        <v>595</v>
      </c>
      <c r="G64" s="102" t="s">
        <v>572</v>
      </c>
      <c r="H64" s="102" t="s">
        <v>572</v>
      </c>
      <c r="I64" s="102" t="s">
        <v>400</v>
      </c>
      <c r="J64" s="102" t="s">
        <v>572</v>
      </c>
      <c r="K64" s="102" t="s">
        <v>400</v>
      </c>
      <c r="L64" s="102" t="s">
        <v>572</v>
      </c>
      <c r="M64" s="102" t="s">
        <v>400</v>
      </c>
      <c r="N64" s="102" t="s">
        <v>572</v>
      </c>
      <c r="O64" s="102" t="s">
        <v>400</v>
      </c>
      <c r="P64" s="102" t="s">
        <v>572</v>
      </c>
      <c r="Q64" s="102" t="s">
        <v>400</v>
      </c>
      <c r="R64" s="102" t="s">
        <v>572</v>
      </c>
      <c r="S64" s="102" t="s">
        <v>400</v>
      </c>
      <c r="T64" s="102" t="s">
        <v>572</v>
      </c>
      <c r="U64" s="102" t="s">
        <v>400</v>
      </c>
      <c r="V64" s="102" t="s">
        <v>572</v>
      </c>
      <c r="W64" s="102" t="s">
        <v>400</v>
      </c>
      <c r="X64" s="102" t="s">
        <v>572</v>
      </c>
      <c r="Y64" s="102" t="s">
        <v>400</v>
      </c>
      <c r="Z64" s="102" t="s">
        <v>572</v>
      </c>
      <c r="AA64" s="102" t="s">
        <v>400</v>
      </c>
      <c r="AB64" s="102" t="s">
        <v>572</v>
      </c>
      <c r="AC64" s="102" t="s">
        <v>400</v>
      </c>
      <c r="AD64" s="102" t="s">
        <v>572</v>
      </c>
      <c r="AE64" s="102" t="s">
        <v>400</v>
      </c>
      <c r="AF64" s="102" t="s">
        <v>572</v>
      </c>
      <c r="AG64" s="102" t="s">
        <v>400</v>
      </c>
      <c r="AH64" s="102" t="s">
        <v>572</v>
      </c>
      <c r="AI64" s="102" t="s">
        <v>400</v>
      </c>
      <c r="AJ64" s="102" t="s">
        <v>572</v>
      </c>
      <c r="AK64" s="102" t="s">
        <v>400</v>
      </c>
      <c r="AL64" s="102" t="s">
        <v>572</v>
      </c>
      <c r="AM64" s="102" t="s">
        <v>400</v>
      </c>
      <c r="AN64" s="102" t="s">
        <v>572</v>
      </c>
      <c r="AO64" s="102" t="s">
        <v>400</v>
      </c>
      <c r="AP64" s="102" t="s">
        <v>572</v>
      </c>
      <c r="AQ64" s="102" t="s">
        <v>400</v>
      </c>
      <c r="AR64" s="102" t="s">
        <v>572</v>
      </c>
      <c r="AS64" s="102" t="s">
        <v>525</v>
      </c>
      <c r="AT64" s="102" t="s">
        <v>595</v>
      </c>
      <c r="AU64" s="102" t="s">
        <v>525</v>
      </c>
      <c r="AV64" s="102" t="s">
        <v>595</v>
      </c>
      <c r="AW64" s="102" t="s">
        <v>595</v>
      </c>
      <c r="AX64" s="69" t="s">
        <v>409</v>
      </c>
      <c r="AY64" s="70"/>
    </row>
    <row r="65" spans="1:66" s="67" customFormat="1" x14ac:dyDescent="0.25">
      <c r="A65" s="97" t="s">
        <v>303</v>
      </c>
      <c r="B65" s="97" t="s">
        <v>484</v>
      </c>
      <c r="C65" s="102" t="s">
        <v>572</v>
      </c>
      <c r="D65" s="102" t="s">
        <v>572</v>
      </c>
      <c r="E65" s="102" t="s">
        <v>572</v>
      </c>
      <c r="F65" s="102" t="s">
        <v>572</v>
      </c>
      <c r="G65" s="102" t="s">
        <v>572</v>
      </c>
      <c r="H65" s="102" t="s">
        <v>572</v>
      </c>
      <c r="I65" s="102" t="s">
        <v>400</v>
      </c>
      <c r="J65" s="102" t="s">
        <v>572</v>
      </c>
      <c r="K65" s="102" t="s">
        <v>400</v>
      </c>
      <c r="L65" s="102" t="s">
        <v>572</v>
      </c>
      <c r="M65" s="102" t="s">
        <v>400</v>
      </c>
      <c r="N65" s="102" t="s">
        <v>572</v>
      </c>
      <c r="O65" s="102" t="s">
        <v>400</v>
      </c>
      <c r="P65" s="102" t="s">
        <v>572</v>
      </c>
      <c r="Q65" s="102" t="s">
        <v>400</v>
      </c>
      <c r="R65" s="102" t="s">
        <v>572</v>
      </c>
      <c r="S65" s="102" t="s">
        <v>400</v>
      </c>
      <c r="T65" s="102" t="s">
        <v>572</v>
      </c>
      <c r="U65" s="102" t="s">
        <v>400</v>
      </c>
      <c r="V65" s="102" t="s">
        <v>572</v>
      </c>
      <c r="W65" s="102" t="s">
        <v>400</v>
      </c>
      <c r="X65" s="102" t="s">
        <v>572</v>
      </c>
      <c r="Y65" s="102" t="s">
        <v>400</v>
      </c>
      <c r="Z65" s="102" t="s">
        <v>572</v>
      </c>
      <c r="AA65" s="102" t="s">
        <v>400</v>
      </c>
      <c r="AB65" s="102" t="s">
        <v>572</v>
      </c>
      <c r="AC65" s="102" t="s">
        <v>400</v>
      </c>
      <c r="AD65" s="102" t="s">
        <v>572</v>
      </c>
      <c r="AE65" s="102" t="s">
        <v>400</v>
      </c>
      <c r="AF65" s="102" t="s">
        <v>572</v>
      </c>
      <c r="AG65" s="102" t="s">
        <v>400</v>
      </c>
      <c r="AH65" s="102" t="s">
        <v>572</v>
      </c>
      <c r="AI65" s="102" t="s">
        <v>400</v>
      </c>
      <c r="AJ65" s="102" t="s">
        <v>572</v>
      </c>
      <c r="AK65" s="102" t="s">
        <v>400</v>
      </c>
      <c r="AL65" s="102" t="s">
        <v>572</v>
      </c>
      <c r="AM65" s="102" t="s">
        <v>400</v>
      </c>
      <c r="AN65" s="102" t="s">
        <v>572</v>
      </c>
      <c r="AO65" s="102" t="s">
        <v>400</v>
      </c>
      <c r="AP65" s="102" t="s">
        <v>572</v>
      </c>
      <c r="AQ65" s="102" t="s">
        <v>400</v>
      </c>
      <c r="AR65" s="102" t="s">
        <v>572</v>
      </c>
      <c r="AS65" s="102" t="s">
        <v>400</v>
      </c>
      <c r="AT65" s="102" t="s">
        <v>572</v>
      </c>
      <c r="AU65" s="102" t="s">
        <v>400</v>
      </c>
      <c r="AV65" s="102" t="s">
        <v>572</v>
      </c>
      <c r="AW65" s="102" t="s">
        <v>572</v>
      </c>
      <c r="AX65" s="69" t="s">
        <v>409</v>
      </c>
      <c r="AY65" s="70"/>
    </row>
    <row r="66" spans="1:66" s="67" customFormat="1" x14ac:dyDescent="0.25">
      <c r="A66" s="97" t="s">
        <v>500</v>
      </c>
      <c r="B66" s="97" t="s">
        <v>485</v>
      </c>
      <c r="C66" s="102" t="s">
        <v>572</v>
      </c>
      <c r="D66" s="102" t="s">
        <v>572</v>
      </c>
      <c r="E66" s="102" t="s">
        <v>572</v>
      </c>
      <c r="F66" s="102" t="s">
        <v>572</v>
      </c>
      <c r="G66" s="102" t="s">
        <v>572</v>
      </c>
      <c r="H66" s="102" t="s">
        <v>572</v>
      </c>
      <c r="I66" s="102" t="s">
        <v>400</v>
      </c>
      <c r="J66" s="102" t="s">
        <v>572</v>
      </c>
      <c r="K66" s="102" t="s">
        <v>400</v>
      </c>
      <c r="L66" s="102" t="s">
        <v>572</v>
      </c>
      <c r="M66" s="102" t="s">
        <v>400</v>
      </c>
      <c r="N66" s="102" t="s">
        <v>572</v>
      </c>
      <c r="O66" s="102" t="s">
        <v>400</v>
      </c>
      <c r="P66" s="102" t="s">
        <v>572</v>
      </c>
      <c r="Q66" s="102" t="s">
        <v>400</v>
      </c>
      <c r="R66" s="102" t="s">
        <v>572</v>
      </c>
      <c r="S66" s="102" t="s">
        <v>400</v>
      </c>
      <c r="T66" s="102" t="s">
        <v>572</v>
      </c>
      <c r="U66" s="102" t="s">
        <v>400</v>
      </c>
      <c r="V66" s="102" t="s">
        <v>572</v>
      </c>
      <c r="W66" s="102" t="s">
        <v>400</v>
      </c>
      <c r="X66" s="102" t="s">
        <v>572</v>
      </c>
      <c r="Y66" s="102" t="s">
        <v>400</v>
      </c>
      <c r="Z66" s="102" t="s">
        <v>572</v>
      </c>
      <c r="AA66" s="102" t="s">
        <v>400</v>
      </c>
      <c r="AB66" s="102" t="s">
        <v>572</v>
      </c>
      <c r="AC66" s="102" t="s">
        <v>400</v>
      </c>
      <c r="AD66" s="102" t="s">
        <v>572</v>
      </c>
      <c r="AE66" s="102" t="s">
        <v>400</v>
      </c>
      <c r="AF66" s="102" t="s">
        <v>572</v>
      </c>
      <c r="AG66" s="102" t="s">
        <v>400</v>
      </c>
      <c r="AH66" s="102" t="s">
        <v>572</v>
      </c>
      <c r="AI66" s="102" t="s">
        <v>400</v>
      </c>
      <c r="AJ66" s="102" t="s">
        <v>572</v>
      </c>
      <c r="AK66" s="102" t="s">
        <v>400</v>
      </c>
      <c r="AL66" s="102" t="s">
        <v>572</v>
      </c>
      <c r="AM66" s="102" t="s">
        <v>400</v>
      </c>
      <c r="AN66" s="102" t="s">
        <v>572</v>
      </c>
      <c r="AO66" s="102" t="s">
        <v>400</v>
      </c>
      <c r="AP66" s="102" t="s">
        <v>572</v>
      </c>
      <c r="AQ66" s="102" t="s">
        <v>400</v>
      </c>
      <c r="AR66" s="102" t="s">
        <v>572</v>
      </c>
      <c r="AS66" s="102" t="s">
        <v>400</v>
      </c>
      <c r="AT66" s="102" t="s">
        <v>572</v>
      </c>
      <c r="AU66" s="102" t="s">
        <v>400</v>
      </c>
      <c r="AV66" s="102" t="s">
        <v>572</v>
      </c>
      <c r="AW66" s="102" t="s">
        <v>572</v>
      </c>
      <c r="AX66" s="69"/>
      <c r="AY66" s="70"/>
    </row>
    <row r="67" spans="1:66" s="67" customFormat="1" x14ac:dyDescent="0.25">
      <c r="A67" s="97" t="s">
        <v>501</v>
      </c>
      <c r="B67" s="97" t="s">
        <v>486</v>
      </c>
      <c r="C67" s="102" t="s">
        <v>572</v>
      </c>
      <c r="D67" s="102" t="s">
        <v>572</v>
      </c>
      <c r="E67" s="102" t="s">
        <v>572</v>
      </c>
      <c r="F67" s="102" t="s">
        <v>572</v>
      </c>
      <c r="G67" s="102" t="s">
        <v>572</v>
      </c>
      <c r="H67" s="102" t="s">
        <v>572</v>
      </c>
      <c r="I67" s="102" t="s">
        <v>400</v>
      </c>
      <c r="J67" s="102" t="s">
        <v>572</v>
      </c>
      <c r="K67" s="102" t="s">
        <v>400</v>
      </c>
      <c r="L67" s="102" t="s">
        <v>572</v>
      </c>
      <c r="M67" s="102" t="s">
        <v>400</v>
      </c>
      <c r="N67" s="102" t="s">
        <v>572</v>
      </c>
      <c r="O67" s="102" t="s">
        <v>400</v>
      </c>
      <c r="P67" s="102" t="s">
        <v>572</v>
      </c>
      <c r="Q67" s="102" t="s">
        <v>400</v>
      </c>
      <c r="R67" s="102" t="s">
        <v>572</v>
      </c>
      <c r="S67" s="102" t="s">
        <v>400</v>
      </c>
      <c r="T67" s="102" t="s">
        <v>572</v>
      </c>
      <c r="U67" s="102" t="s">
        <v>400</v>
      </c>
      <c r="V67" s="102" t="s">
        <v>572</v>
      </c>
      <c r="W67" s="102" t="s">
        <v>400</v>
      </c>
      <c r="X67" s="102" t="s">
        <v>572</v>
      </c>
      <c r="Y67" s="102" t="s">
        <v>400</v>
      </c>
      <c r="Z67" s="102" t="s">
        <v>572</v>
      </c>
      <c r="AA67" s="102" t="s">
        <v>400</v>
      </c>
      <c r="AB67" s="102" t="s">
        <v>572</v>
      </c>
      <c r="AC67" s="102" t="s">
        <v>400</v>
      </c>
      <c r="AD67" s="102" t="s">
        <v>572</v>
      </c>
      <c r="AE67" s="102" t="s">
        <v>400</v>
      </c>
      <c r="AF67" s="102" t="s">
        <v>572</v>
      </c>
      <c r="AG67" s="102" t="s">
        <v>400</v>
      </c>
      <c r="AH67" s="102" t="s">
        <v>572</v>
      </c>
      <c r="AI67" s="102" t="s">
        <v>400</v>
      </c>
      <c r="AJ67" s="102" t="s">
        <v>572</v>
      </c>
      <c r="AK67" s="102" t="s">
        <v>400</v>
      </c>
      <c r="AL67" s="102" t="s">
        <v>572</v>
      </c>
      <c r="AM67" s="102" t="s">
        <v>400</v>
      </c>
      <c r="AN67" s="102" t="s">
        <v>572</v>
      </c>
      <c r="AO67" s="102" t="s">
        <v>400</v>
      </c>
      <c r="AP67" s="102" t="s">
        <v>572</v>
      </c>
      <c r="AQ67" s="102" t="s">
        <v>400</v>
      </c>
      <c r="AR67" s="102" t="s">
        <v>572</v>
      </c>
      <c r="AS67" s="102" t="s">
        <v>400</v>
      </c>
      <c r="AT67" s="102" t="s">
        <v>572</v>
      </c>
      <c r="AU67" s="102" t="s">
        <v>400</v>
      </c>
      <c r="AV67" s="102" t="s">
        <v>572</v>
      </c>
      <c r="AW67" s="102" t="s">
        <v>572</v>
      </c>
      <c r="AX67" s="69"/>
      <c r="AY67" s="70"/>
    </row>
    <row r="68" spans="1:66" s="67" customFormat="1" x14ac:dyDescent="0.25">
      <c r="A68" s="97" t="s">
        <v>502</v>
      </c>
      <c r="B68" s="97" t="s">
        <v>487</v>
      </c>
      <c r="C68" s="102" t="s">
        <v>572</v>
      </c>
      <c r="D68" s="102" t="s">
        <v>572</v>
      </c>
      <c r="E68" s="102" t="s">
        <v>572</v>
      </c>
      <c r="F68" s="102" t="s">
        <v>572</v>
      </c>
      <c r="G68" s="102" t="s">
        <v>572</v>
      </c>
      <c r="H68" s="102" t="s">
        <v>572</v>
      </c>
      <c r="I68" s="102" t="s">
        <v>400</v>
      </c>
      <c r="J68" s="102" t="s">
        <v>572</v>
      </c>
      <c r="K68" s="102" t="s">
        <v>400</v>
      </c>
      <c r="L68" s="102" t="s">
        <v>572</v>
      </c>
      <c r="M68" s="102" t="s">
        <v>400</v>
      </c>
      <c r="N68" s="102" t="s">
        <v>572</v>
      </c>
      <c r="O68" s="102" t="s">
        <v>400</v>
      </c>
      <c r="P68" s="102" t="s">
        <v>572</v>
      </c>
      <c r="Q68" s="102" t="s">
        <v>400</v>
      </c>
      <c r="R68" s="102" t="s">
        <v>572</v>
      </c>
      <c r="S68" s="102" t="s">
        <v>400</v>
      </c>
      <c r="T68" s="102" t="s">
        <v>572</v>
      </c>
      <c r="U68" s="102" t="s">
        <v>400</v>
      </c>
      <c r="V68" s="102" t="s">
        <v>572</v>
      </c>
      <c r="W68" s="102" t="s">
        <v>400</v>
      </c>
      <c r="X68" s="102" t="s">
        <v>572</v>
      </c>
      <c r="Y68" s="102" t="s">
        <v>400</v>
      </c>
      <c r="Z68" s="102" t="s">
        <v>572</v>
      </c>
      <c r="AA68" s="102" t="s">
        <v>400</v>
      </c>
      <c r="AB68" s="102" t="s">
        <v>572</v>
      </c>
      <c r="AC68" s="102" t="s">
        <v>400</v>
      </c>
      <c r="AD68" s="102" t="s">
        <v>572</v>
      </c>
      <c r="AE68" s="102" t="s">
        <v>400</v>
      </c>
      <c r="AF68" s="102" t="s">
        <v>572</v>
      </c>
      <c r="AG68" s="102" t="s">
        <v>400</v>
      </c>
      <c r="AH68" s="102" t="s">
        <v>572</v>
      </c>
      <c r="AI68" s="102" t="s">
        <v>400</v>
      </c>
      <c r="AJ68" s="102" t="s">
        <v>572</v>
      </c>
      <c r="AK68" s="102" t="s">
        <v>400</v>
      </c>
      <c r="AL68" s="102" t="s">
        <v>572</v>
      </c>
      <c r="AM68" s="102" t="s">
        <v>400</v>
      </c>
      <c r="AN68" s="102" t="s">
        <v>572</v>
      </c>
      <c r="AO68" s="102" t="s">
        <v>400</v>
      </c>
      <c r="AP68" s="102" t="s">
        <v>572</v>
      </c>
      <c r="AQ68" s="102" t="s">
        <v>400</v>
      </c>
      <c r="AR68" s="102" t="s">
        <v>572</v>
      </c>
      <c r="AS68" s="102" t="s">
        <v>400</v>
      </c>
      <c r="AT68" s="102" t="s">
        <v>572</v>
      </c>
      <c r="AU68" s="102" t="s">
        <v>400</v>
      </c>
      <c r="AV68" s="102" t="s">
        <v>572</v>
      </c>
      <c r="AW68" s="102" t="s">
        <v>572</v>
      </c>
      <c r="AX68" s="69"/>
      <c r="AY68" s="70"/>
    </row>
    <row r="69" spans="1:66" s="67" customFormat="1" x14ac:dyDescent="0.25">
      <c r="A69" s="97" t="s">
        <v>503</v>
      </c>
      <c r="B69" s="97" t="s">
        <v>488</v>
      </c>
      <c r="C69" s="102" t="s">
        <v>572</v>
      </c>
      <c r="D69" s="102" t="s">
        <v>572</v>
      </c>
      <c r="E69" s="102" t="s">
        <v>572</v>
      </c>
      <c r="F69" s="102" t="s">
        <v>572</v>
      </c>
      <c r="G69" s="102" t="s">
        <v>572</v>
      </c>
      <c r="H69" s="102" t="s">
        <v>572</v>
      </c>
      <c r="I69" s="102" t="s">
        <v>400</v>
      </c>
      <c r="J69" s="102" t="s">
        <v>572</v>
      </c>
      <c r="K69" s="102" t="s">
        <v>400</v>
      </c>
      <c r="L69" s="102" t="s">
        <v>572</v>
      </c>
      <c r="M69" s="102" t="s">
        <v>400</v>
      </c>
      <c r="N69" s="102" t="s">
        <v>572</v>
      </c>
      <c r="O69" s="102" t="s">
        <v>400</v>
      </c>
      <c r="P69" s="102" t="s">
        <v>572</v>
      </c>
      <c r="Q69" s="102" t="s">
        <v>400</v>
      </c>
      <c r="R69" s="102" t="s">
        <v>572</v>
      </c>
      <c r="S69" s="102" t="s">
        <v>400</v>
      </c>
      <c r="T69" s="102" t="s">
        <v>572</v>
      </c>
      <c r="U69" s="102" t="s">
        <v>400</v>
      </c>
      <c r="V69" s="102" t="s">
        <v>572</v>
      </c>
      <c r="W69" s="102" t="s">
        <v>400</v>
      </c>
      <c r="X69" s="102" t="s">
        <v>572</v>
      </c>
      <c r="Y69" s="102" t="s">
        <v>400</v>
      </c>
      <c r="Z69" s="102" t="s">
        <v>572</v>
      </c>
      <c r="AA69" s="102" t="s">
        <v>400</v>
      </c>
      <c r="AB69" s="102" t="s">
        <v>572</v>
      </c>
      <c r="AC69" s="102" t="s">
        <v>400</v>
      </c>
      <c r="AD69" s="102" t="s">
        <v>572</v>
      </c>
      <c r="AE69" s="102" t="s">
        <v>400</v>
      </c>
      <c r="AF69" s="102" t="s">
        <v>572</v>
      </c>
      <c r="AG69" s="102" t="s">
        <v>400</v>
      </c>
      <c r="AH69" s="102" t="s">
        <v>572</v>
      </c>
      <c r="AI69" s="102" t="s">
        <v>400</v>
      </c>
      <c r="AJ69" s="102" t="s">
        <v>572</v>
      </c>
      <c r="AK69" s="102" t="s">
        <v>400</v>
      </c>
      <c r="AL69" s="102" t="s">
        <v>572</v>
      </c>
      <c r="AM69" s="102" t="s">
        <v>400</v>
      </c>
      <c r="AN69" s="102" t="s">
        <v>572</v>
      </c>
      <c r="AO69" s="102" t="s">
        <v>400</v>
      </c>
      <c r="AP69" s="102" t="s">
        <v>572</v>
      </c>
      <c r="AQ69" s="102" t="s">
        <v>400</v>
      </c>
      <c r="AR69" s="102" t="s">
        <v>572</v>
      </c>
      <c r="AS69" s="102" t="s">
        <v>400</v>
      </c>
      <c r="AT69" s="102" t="s">
        <v>572</v>
      </c>
      <c r="AU69" s="102" t="s">
        <v>400</v>
      </c>
      <c r="AV69" s="102" t="s">
        <v>572</v>
      </c>
      <c r="AW69" s="102" t="s">
        <v>572</v>
      </c>
      <c r="AX69" s="69"/>
      <c r="AY69" s="70"/>
    </row>
    <row r="70" spans="1:66" s="67" customFormat="1" ht="46.5" customHeight="1" x14ac:dyDescent="0.25">
      <c r="A70" s="97" t="s">
        <v>527</v>
      </c>
      <c r="B70" s="97" t="s">
        <v>462</v>
      </c>
      <c r="C70" s="102" t="s">
        <v>572</v>
      </c>
      <c r="D70" s="102" t="s">
        <v>572</v>
      </c>
      <c r="E70" s="102" t="s">
        <v>572</v>
      </c>
      <c r="F70" s="102" t="s">
        <v>572</v>
      </c>
      <c r="G70" s="102" t="s">
        <v>572</v>
      </c>
      <c r="H70" s="102" t="s">
        <v>572</v>
      </c>
      <c r="I70" s="102" t="s">
        <v>400</v>
      </c>
      <c r="J70" s="102" t="s">
        <v>572</v>
      </c>
      <c r="K70" s="102" t="s">
        <v>400</v>
      </c>
      <c r="L70" s="102" t="s">
        <v>572</v>
      </c>
      <c r="M70" s="102" t="s">
        <v>400</v>
      </c>
      <c r="N70" s="102" t="s">
        <v>572</v>
      </c>
      <c r="O70" s="102" t="s">
        <v>400</v>
      </c>
      <c r="P70" s="102" t="s">
        <v>572</v>
      </c>
      <c r="Q70" s="102" t="s">
        <v>400</v>
      </c>
      <c r="R70" s="102" t="s">
        <v>572</v>
      </c>
      <c r="S70" s="102" t="s">
        <v>400</v>
      </c>
      <c r="T70" s="102" t="s">
        <v>572</v>
      </c>
      <c r="U70" s="102" t="s">
        <v>400</v>
      </c>
      <c r="V70" s="102" t="s">
        <v>572</v>
      </c>
      <c r="W70" s="102" t="s">
        <v>400</v>
      </c>
      <c r="X70" s="102" t="s">
        <v>572</v>
      </c>
      <c r="Y70" s="102" t="s">
        <v>400</v>
      </c>
      <c r="Z70" s="102" t="s">
        <v>572</v>
      </c>
      <c r="AA70" s="102" t="s">
        <v>400</v>
      </c>
      <c r="AB70" s="102" t="s">
        <v>572</v>
      </c>
      <c r="AC70" s="102" t="s">
        <v>400</v>
      </c>
      <c r="AD70" s="102" t="s">
        <v>572</v>
      </c>
      <c r="AE70" s="102" t="s">
        <v>400</v>
      </c>
      <c r="AF70" s="102" t="s">
        <v>572</v>
      </c>
      <c r="AG70" s="102" t="s">
        <v>400</v>
      </c>
      <c r="AH70" s="102" t="s">
        <v>572</v>
      </c>
      <c r="AI70" s="102" t="s">
        <v>400</v>
      </c>
      <c r="AJ70" s="102" t="s">
        <v>572</v>
      </c>
      <c r="AK70" s="102" t="s">
        <v>400</v>
      </c>
      <c r="AL70" s="102" t="s">
        <v>572</v>
      </c>
      <c r="AM70" s="102" t="s">
        <v>400</v>
      </c>
      <c r="AN70" s="102" t="s">
        <v>572</v>
      </c>
      <c r="AO70" s="102" t="s">
        <v>400</v>
      </c>
      <c r="AP70" s="102" t="s">
        <v>572</v>
      </c>
      <c r="AQ70" s="102" t="s">
        <v>400</v>
      </c>
      <c r="AR70" s="102" t="s">
        <v>572</v>
      </c>
      <c r="AS70" s="102" t="s">
        <v>400</v>
      </c>
      <c r="AT70" s="102" t="s">
        <v>572</v>
      </c>
      <c r="AU70" s="102" t="s">
        <v>400</v>
      </c>
      <c r="AV70" s="102" t="s">
        <v>572</v>
      </c>
      <c r="AW70" s="102" t="s">
        <v>572</v>
      </c>
      <c r="AX70" s="69"/>
      <c r="AY70" s="70"/>
    </row>
    <row r="71" spans="1:66" s="67" customFormat="1" ht="18.75" customHeight="1" x14ac:dyDescent="0.25">
      <c r="A71" s="97" t="s">
        <v>528</v>
      </c>
      <c r="B71" s="95" t="s">
        <v>463</v>
      </c>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2"/>
      <c r="AV71" s="102"/>
      <c r="AW71" s="102"/>
      <c r="AX71" s="69"/>
      <c r="AY71" s="70"/>
    </row>
    <row r="72" spans="1:66" s="67" customFormat="1" x14ac:dyDescent="0.25">
      <c r="A72" s="97" t="s">
        <v>304</v>
      </c>
      <c r="B72" s="97" t="s">
        <v>286</v>
      </c>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c r="AS72" s="102"/>
      <c r="AT72" s="102"/>
      <c r="AU72" s="102"/>
      <c r="AV72" s="102"/>
      <c r="AW72" s="102"/>
      <c r="AX72" s="69"/>
      <c r="AY72" s="70"/>
    </row>
    <row r="73" spans="1:66" s="67" customFormat="1" x14ac:dyDescent="0.25">
      <c r="A73" s="97" t="s">
        <v>305</v>
      </c>
      <c r="B73" s="97" t="s">
        <v>275</v>
      </c>
      <c r="C73" s="102" t="s">
        <v>572</v>
      </c>
      <c r="D73" s="102" t="s">
        <v>572</v>
      </c>
      <c r="E73" s="102" t="s">
        <v>572</v>
      </c>
      <c r="F73" s="102" t="s">
        <v>572</v>
      </c>
      <c r="G73" s="102" t="s">
        <v>572</v>
      </c>
      <c r="H73" s="102" t="s">
        <v>572</v>
      </c>
      <c r="I73" s="102" t="s">
        <v>400</v>
      </c>
      <c r="J73" s="102" t="s">
        <v>572</v>
      </c>
      <c r="K73" s="102" t="s">
        <v>400</v>
      </c>
      <c r="L73" s="102" t="s">
        <v>572</v>
      </c>
      <c r="M73" s="102" t="s">
        <v>400</v>
      </c>
      <c r="N73" s="102" t="s">
        <v>572</v>
      </c>
      <c r="O73" s="102" t="s">
        <v>400</v>
      </c>
      <c r="P73" s="102" t="s">
        <v>572</v>
      </c>
      <c r="Q73" s="102" t="s">
        <v>400</v>
      </c>
      <c r="R73" s="102" t="s">
        <v>572</v>
      </c>
      <c r="S73" s="102" t="s">
        <v>400</v>
      </c>
      <c r="T73" s="102" t="s">
        <v>572</v>
      </c>
      <c r="U73" s="102" t="s">
        <v>400</v>
      </c>
      <c r="V73" s="102" t="s">
        <v>572</v>
      </c>
      <c r="W73" s="102" t="s">
        <v>400</v>
      </c>
      <c r="X73" s="102" t="s">
        <v>572</v>
      </c>
      <c r="Y73" s="102" t="s">
        <v>400</v>
      </c>
      <c r="Z73" s="102" t="s">
        <v>572</v>
      </c>
      <c r="AA73" s="102" t="s">
        <v>400</v>
      </c>
      <c r="AB73" s="102" t="s">
        <v>572</v>
      </c>
      <c r="AC73" s="102" t="s">
        <v>400</v>
      </c>
      <c r="AD73" s="102" t="s">
        <v>572</v>
      </c>
      <c r="AE73" s="102" t="s">
        <v>400</v>
      </c>
      <c r="AF73" s="102" t="s">
        <v>572</v>
      </c>
      <c r="AG73" s="102" t="s">
        <v>400</v>
      </c>
      <c r="AH73" s="102" t="s">
        <v>572</v>
      </c>
      <c r="AI73" s="102" t="s">
        <v>400</v>
      </c>
      <c r="AJ73" s="102" t="s">
        <v>572</v>
      </c>
      <c r="AK73" s="102" t="s">
        <v>400</v>
      </c>
      <c r="AL73" s="102" t="s">
        <v>572</v>
      </c>
      <c r="AM73" s="102" t="s">
        <v>400</v>
      </c>
      <c r="AN73" s="102" t="s">
        <v>572</v>
      </c>
      <c r="AO73" s="102" t="s">
        <v>400</v>
      </c>
      <c r="AP73" s="102" t="s">
        <v>572</v>
      </c>
      <c r="AQ73" s="102" t="s">
        <v>400</v>
      </c>
      <c r="AR73" s="102" t="s">
        <v>572</v>
      </c>
      <c r="AS73" s="102" t="s">
        <v>400</v>
      </c>
      <c r="AT73" s="102" t="s">
        <v>572</v>
      </c>
      <c r="AU73" s="102" t="s">
        <v>400</v>
      </c>
      <c r="AV73" s="102" t="s">
        <v>572</v>
      </c>
      <c r="AW73" s="102" t="s">
        <v>572</v>
      </c>
      <c r="AX73" s="68"/>
      <c r="AY73" s="68"/>
    </row>
    <row r="74" spans="1:66" s="67" customFormat="1" x14ac:dyDescent="0.25">
      <c r="A74" s="97" t="s">
        <v>306</v>
      </c>
      <c r="B74" s="97" t="s">
        <v>277</v>
      </c>
      <c r="C74" s="102" t="s">
        <v>572</v>
      </c>
      <c r="D74" s="102" t="s">
        <v>572</v>
      </c>
      <c r="E74" s="102" t="s">
        <v>572</v>
      </c>
      <c r="F74" s="102" t="s">
        <v>572</v>
      </c>
      <c r="G74" s="102" t="s">
        <v>572</v>
      </c>
      <c r="H74" s="102" t="s">
        <v>572</v>
      </c>
      <c r="I74" s="102" t="s">
        <v>400</v>
      </c>
      <c r="J74" s="102" t="s">
        <v>572</v>
      </c>
      <c r="K74" s="102" t="s">
        <v>400</v>
      </c>
      <c r="L74" s="102" t="s">
        <v>572</v>
      </c>
      <c r="M74" s="102" t="s">
        <v>400</v>
      </c>
      <c r="N74" s="102" t="s">
        <v>572</v>
      </c>
      <c r="O74" s="102" t="s">
        <v>400</v>
      </c>
      <c r="P74" s="102" t="s">
        <v>572</v>
      </c>
      <c r="Q74" s="102" t="s">
        <v>400</v>
      </c>
      <c r="R74" s="102" t="s">
        <v>572</v>
      </c>
      <c r="S74" s="102" t="s">
        <v>400</v>
      </c>
      <c r="T74" s="102" t="s">
        <v>572</v>
      </c>
      <c r="U74" s="102" t="s">
        <v>400</v>
      </c>
      <c r="V74" s="102" t="s">
        <v>572</v>
      </c>
      <c r="W74" s="102" t="s">
        <v>400</v>
      </c>
      <c r="X74" s="102" t="s">
        <v>572</v>
      </c>
      <c r="Y74" s="102" t="s">
        <v>400</v>
      </c>
      <c r="Z74" s="102" t="s">
        <v>572</v>
      </c>
      <c r="AA74" s="102" t="s">
        <v>400</v>
      </c>
      <c r="AB74" s="102" t="s">
        <v>572</v>
      </c>
      <c r="AC74" s="102" t="s">
        <v>400</v>
      </c>
      <c r="AD74" s="102" t="s">
        <v>572</v>
      </c>
      <c r="AE74" s="102" t="s">
        <v>400</v>
      </c>
      <c r="AF74" s="102" t="s">
        <v>572</v>
      </c>
      <c r="AG74" s="102" t="s">
        <v>400</v>
      </c>
      <c r="AH74" s="102" t="s">
        <v>572</v>
      </c>
      <c r="AI74" s="102" t="s">
        <v>400</v>
      </c>
      <c r="AJ74" s="102" t="s">
        <v>572</v>
      </c>
      <c r="AK74" s="102" t="s">
        <v>400</v>
      </c>
      <c r="AL74" s="102" t="s">
        <v>572</v>
      </c>
      <c r="AM74" s="102" t="s">
        <v>400</v>
      </c>
      <c r="AN74" s="102" t="s">
        <v>572</v>
      </c>
      <c r="AO74" s="102" t="s">
        <v>400</v>
      </c>
      <c r="AP74" s="102" t="s">
        <v>572</v>
      </c>
      <c r="AQ74" s="102" t="s">
        <v>400</v>
      </c>
      <c r="AR74" s="102" t="s">
        <v>572</v>
      </c>
      <c r="AS74" s="102" t="s">
        <v>400</v>
      </c>
      <c r="AT74" s="102" t="s">
        <v>572</v>
      </c>
      <c r="AU74" s="102" t="s">
        <v>400</v>
      </c>
      <c r="AV74" s="102" t="s">
        <v>572</v>
      </c>
      <c r="AW74" s="102" t="s">
        <v>572</v>
      </c>
      <c r="AX74" s="68"/>
      <c r="AY74" s="68"/>
    </row>
    <row r="75" spans="1:66" s="67" customFormat="1" x14ac:dyDescent="0.25">
      <c r="A75" s="97" t="s">
        <v>307</v>
      </c>
      <c r="B75" s="97" t="s">
        <v>308</v>
      </c>
      <c r="C75" s="102" t="s">
        <v>595</v>
      </c>
      <c r="D75" s="102" t="s">
        <v>595</v>
      </c>
      <c r="E75" s="102" t="s">
        <v>595</v>
      </c>
      <c r="F75" s="102" t="s">
        <v>595</v>
      </c>
      <c r="G75" s="102" t="s">
        <v>572</v>
      </c>
      <c r="H75" s="102" t="s">
        <v>572</v>
      </c>
      <c r="I75" s="102" t="s">
        <v>400</v>
      </c>
      <c r="J75" s="102" t="s">
        <v>572</v>
      </c>
      <c r="K75" s="102" t="s">
        <v>400</v>
      </c>
      <c r="L75" s="102" t="s">
        <v>572</v>
      </c>
      <c r="M75" s="102" t="s">
        <v>400</v>
      </c>
      <c r="N75" s="102" t="s">
        <v>572</v>
      </c>
      <c r="O75" s="102" t="s">
        <v>400</v>
      </c>
      <c r="P75" s="102" t="s">
        <v>572</v>
      </c>
      <c r="Q75" s="102" t="s">
        <v>400</v>
      </c>
      <c r="R75" s="102" t="s">
        <v>572</v>
      </c>
      <c r="S75" s="102" t="s">
        <v>400</v>
      </c>
      <c r="T75" s="102" t="s">
        <v>572</v>
      </c>
      <c r="U75" s="102" t="s">
        <v>400</v>
      </c>
      <c r="V75" s="102" t="s">
        <v>572</v>
      </c>
      <c r="W75" s="102" t="s">
        <v>400</v>
      </c>
      <c r="X75" s="102" t="s">
        <v>572</v>
      </c>
      <c r="Y75" s="102" t="s">
        <v>400</v>
      </c>
      <c r="Z75" s="102" t="s">
        <v>572</v>
      </c>
      <c r="AA75" s="102" t="s">
        <v>400</v>
      </c>
      <c r="AB75" s="102" t="s">
        <v>572</v>
      </c>
      <c r="AC75" s="102" t="s">
        <v>400</v>
      </c>
      <c r="AD75" s="102" t="s">
        <v>572</v>
      </c>
      <c r="AE75" s="102" t="s">
        <v>400</v>
      </c>
      <c r="AF75" s="102" t="s">
        <v>572</v>
      </c>
      <c r="AG75" s="102" t="s">
        <v>400</v>
      </c>
      <c r="AH75" s="102" t="s">
        <v>572</v>
      </c>
      <c r="AI75" s="102" t="s">
        <v>400</v>
      </c>
      <c r="AJ75" s="102" t="s">
        <v>572</v>
      </c>
      <c r="AK75" s="102" t="s">
        <v>400</v>
      </c>
      <c r="AL75" s="102" t="s">
        <v>572</v>
      </c>
      <c r="AM75" s="102" t="s">
        <v>400</v>
      </c>
      <c r="AN75" s="102" t="s">
        <v>572</v>
      </c>
      <c r="AO75" s="102" t="s">
        <v>400</v>
      </c>
      <c r="AP75" s="102" t="s">
        <v>572</v>
      </c>
      <c r="AQ75" s="102" t="s">
        <v>400</v>
      </c>
      <c r="AR75" s="102" t="s">
        <v>572</v>
      </c>
      <c r="AS75" s="102" t="s">
        <v>525</v>
      </c>
      <c r="AT75" s="102" t="s">
        <v>595</v>
      </c>
      <c r="AU75" s="102" t="s">
        <v>525</v>
      </c>
      <c r="AV75" s="102" t="s">
        <v>595</v>
      </c>
      <c r="AW75" s="102" t="s">
        <v>595</v>
      </c>
      <c r="AX75" s="68"/>
      <c r="AY75" s="68"/>
    </row>
    <row r="76" spans="1:66" s="67" customFormat="1" x14ac:dyDescent="0.25">
      <c r="A76" s="97" t="s">
        <v>309</v>
      </c>
      <c r="B76" s="97" t="s">
        <v>484</v>
      </c>
      <c r="C76" s="102" t="s">
        <v>572</v>
      </c>
      <c r="D76" s="102" t="s">
        <v>572</v>
      </c>
      <c r="E76" s="102" t="s">
        <v>572</v>
      </c>
      <c r="F76" s="102" t="s">
        <v>572</v>
      </c>
      <c r="G76" s="102" t="s">
        <v>572</v>
      </c>
      <c r="H76" s="102" t="s">
        <v>572</v>
      </c>
      <c r="I76" s="102" t="s">
        <v>400</v>
      </c>
      <c r="J76" s="102" t="s">
        <v>572</v>
      </c>
      <c r="K76" s="102" t="s">
        <v>400</v>
      </c>
      <c r="L76" s="102" t="s">
        <v>572</v>
      </c>
      <c r="M76" s="102" t="s">
        <v>400</v>
      </c>
      <c r="N76" s="102" t="s">
        <v>572</v>
      </c>
      <c r="O76" s="102" t="s">
        <v>400</v>
      </c>
      <c r="P76" s="102" t="s">
        <v>572</v>
      </c>
      <c r="Q76" s="102" t="s">
        <v>400</v>
      </c>
      <c r="R76" s="102" t="s">
        <v>572</v>
      </c>
      <c r="S76" s="102" t="s">
        <v>400</v>
      </c>
      <c r="T76" s="102" t="s">
        <v>572</v>
      </c>
      <c r="U76" s="102" t="s">
        <v>400</v>
      </c>
      <c r="V76" s="102" t="s">
        <v>572</v>
      </c>
      <c r="W76" s="102" t="s">
        <v>400</v>
      </c>
      <c r="X76" s="102" t="s">
        <v>572</v>
      </c>
      <c r="Y76" s="102" t="s">
        <v>400</v>
      </c>
      <c r="Z76" s="102" t="s">
        <v>572</v>
      </c>
      <c r="AA76" s="102" t="s">
        <v>400</v>
      </c>
      <c r="AB76" s="102" t="s">
        <v>572</v>
      </c>
      <c r="AC76" s="102" t="s">
        <v>400</v>
      </c>
      <c r="AD76" s="102" t="s">
        <v>572</v>
      </c>
      <c r="AE76" s="102" t="s">
        <v>400</v>
      </c>
      <c r="AF76" s="102" t="s">
        <v>572</v>
      </c>
      <c r="AG76" s="102" t="s">
        <v>400</v>
      </c>
      <c r="AH76" s="102" t="s">
        <v>572</v>
      </c>
      <c r="AI76" s="102" t="s">
        <v>400</v>
      </c>
      <c r="AJ76" s="102" t="s">
        <v>572</v>
      </c>
      <c r="AK76" s="102" t="s">
        <v>400</v>
      </c>
      <c r="AL76" s="102" t="s">
        <v>572</v>
      </c>
      <c r="AM76" s="102" t="s">
        <v>400</v>
      </c>
      <c r="AN76" s="102" t="s">
        <v>572</v>
      </c>
      <c r="AO76" s="102" t="s">
        <v>400</v>
      </c>
      <c r="AP76" s="102" t="s">
        <v>572</v>
      </c>
      <c r="AQ76" s="102" t="s">
        <v>400</v>
      </c>
      <c r="AR76" s="102" t="s">
        <v>572</v>
      </c>
      <c r="AS76" s="102" t="s">
        <v>400</v>
      </c>
      <c r="AT76" s="102" t="s">
        <v>572</v>
      </c>
      <c r="AU76" s="102" t="s">
        <v>400</v>
      </c>
      <c r="AV76" s="102" t="s">
        <v>572</v>
      </c>
      <c r="AW76" s="102" t="s">
        <v>572</v>
      </c>
      <c r="AX76" s="68"/>
      <c r="AY76" s="68"/>
    </row>
    <row r="77" spans="1:66" s="67" customFormat="1" x14ac:dyDescent="0.25">
      <c r="A77" s="97" t="s">
        <v>504</v>
      </c>
      <c r="B77" s="97" t="s">
        <v>485</v>
      </c>
      <c r="C77" s="102" t="s">
        <v>572</v>
      </c>
      <c r="D77" s="102" t="s">
        <v>572</v>
      </c>
      <c r="E77" s="102" t="s">
        <v>572</v>
      </c>
      <c r="F77" s="102" t="s">
        <v>572</v>
      </c>
      <c r="G77" s="102" t="s">
        <v>572</v>
      </c>
      <c r="H77" s="102" t="s">
        <v>572</v>
      </c>
      <c r="I77" s="102" t="s">
        <v>400</v>
      </c>
      <c r="J77" s="102" t="s">
        <v>572</v>
      </c>
      <c r="K77" s="102" t="s">
        <v>400</v>
      </c>
      <c r="L77" s="102" t="s">
        <v>572</v>
      </c>
      <c r="M77" s="102" t="s">
        <v>400</v>
      </c>
      <c r="N77" s="102" t="s">
        <v>572</v>
      </c>
      <c r="O77" s="102" t="s">
        <v>400</v>
      </c>
      <c r="P77" s="102" t="s">
        <v>572</v>
      </c>
      <c r="Q77" s="102" t="s">
        <v>400</v>
      </c>
      <c r="R77" s="102" t="s">
        <v>572</v>
      </c>
      <c r="S77" s="102" t="s">
        <v>400</v>
      </c>
      <c r="T77" s="102" t="s">
        <v>572</v>
      </c>
      <c r="U77" s="102" t="s">
        <v>400</v>
      </c>
      <c r="V77" s="102" t="s">
        <v>572</v>
      </c>
      <c r="W77" s="102" t="s">
        <v>400</v>
      </c>
      <c r="X77" s="102" t="s">
        <v>572</v>
      </c>
      <c r="Y77" s="102" t="s">
        <v>400</v>
      </c>
      <c r="Z77" s="102" t="s">
        <v>572</v>
      </c>
      <c r="AA77" s="102" t="s">
        <v>400</v>
      </c>
      <c r="AB77" s="102" t="s">
        <v>572</v>
      </c>
      <c r="AC77" s="102" t="s">
        <v>400</v>
      </c>
      <c r="AD77" s="102" t="s">
        <v>572</v>
      </c>
      <c r="AE77" s="102" t="s">
        <v>400</v>
      </c>
      <c r="AF77" s="102" t="s">
        <v>572</v>
      </c>
      <c r="AG77" s="102" t="s">
        <v>400</v>
      </c>
      <c r="AH77" s="102" t="s">
        <v>572</v>
      </c>
      <c r="AI77" s="102" t="s">
        <v>400</v>
      </c>
      <c r="AJ77" s="102" t="s">
        <v>572</v>
      </c>
      <c r="AK77" s="102" t="s">
        <v>400</v>
      </c>
      <c r="AL77" s="102" t="s">
        <v>572</v>
      </c>
      <c r="AM77" s="102" t="s">
        <v>400</v>
      </c>
      <c r="AN77" s="102" t="s">
        <v>572</v>
      </c>
      <c r="AO77" s="102" t="s">
        <v>400</v>
      </c>
      <c r="AP77" s="102" t="s">
        <v>572</v>
      </c>
      <c r="AQ77" s="102" t="s">
        <v>400</v>
      </c>
      <c r="AR77" s="102" t="s">
        <v>572</v>
      </c>
      <c r="AS77" s="102" t="s">
        <v>400</v>
      </c>
      <c r="AT77" s="102" t="s">
        <v>572</v>
      </c>
      <c r="AU77" s="102" t="s">
        <v>400</v>
      </c>
      <c r="AV77" s="102" t="s">
        <v>572</v>
      </c>
      <c r="AW77" s="102" t="s">
        <v>572</v>
      </c>
    </row>
    <row r="78" spans="1:66" s="67" customFormat="1" x14ac:dyDescent="0.25">
      <c r="A78" s="97" t="s">
        <v>505</v>
      </c>
      <c r="B78" s="97" t="s">
        <v>486</v>
      </c>
      <c r="C78" s="102" t="s">
        <v>572</v>
      </c>
      <c r="D78" s="102" t="s">
        <v>572</v>
      </c>
      <c r="E78" s="102" t="s">
        <v>572</v>
      </c>
      <c r="F78" s="102" t="s">
        <v>572</v>
      </c>
      <c r="G78" s="102" t="s">
        <v>572</v>
      </c>
      <c r="H78" s="102" t="s">
        <v>572</v>
      </c>
      <c r="I78" s="102" t="s">
        <v>400</v>
      </c>
      <c r="J78" s="102" t="s">
        <v>572</v>
      </c>
      <c r="K78" s="102" t="s">
        <v>400</v>
      </c>
      <c r="L78" s="102" t="s">
        <v>572</v>
      </c>
      <c r="M78" s="102" t="s">
        <v>400</v>
      </c>
      <c r="N78" s="102" t="s">
        <v>572</v>
      </c>
      <c r="O78" s="102" t="s">
        <v>400</v>
      </c>
      <c r="P78" s="102" t="s">
        <v>572</v>
      </c>
      <c r="Q78" s="102" t="s">
        <v>400</v>
      </c>
      <c r="R78" s="102" t="s">
        <v>572</v>
      </c>
      <c r="S78" s="102" t="s">
        <v>400</v>
      </c>
      <c r="T78" s="102" t="s">
        <v>572</v>
      </c>
      <c r="U78" s="102" t="s">
        <v>400</v>
      </c>
      <c r="V78" s="102" t="s">
        <v>572</v>
      </c>
      <c r="W78" s="102" t="s">
        <v>400</v>
      </c>
      <c r="X78" s="102" t="s">
        <v>572</v>
      </c>
      <c r="Y78" s="102" t="s">
        <v>400</v>
      </c>
      <c r="Z78" s="102" t="s">
        <v>572</v>
      </c>
      <c r="AA78" s="102" t="s">
        <v>400</v>
      </c>
      <c r="AB78" s="102" t="s">
        <v>572</v>
      </c>
      <c r="AC78" s="102" t="s">
        <v>400</v>
      </c>
      <c r="AD78" s="102" t="s">
        <v>572</v>
      </c>
      <c r="AE78" s="102" t="s">
        <v>400</v>
      </c>
      <c r="AF78" s="102" t="s">
        <v>572</v>
      </c>
      <c r="AG78" s="102" t="s">
        <v>400</v>
      </c>
      <c r="AH78" s="102" t="s">
        <v>572</v>
      </c>
      <c r="AI78" s="102" t="s">
        <v>400</v>
      </c>
      <c r="AJ78" s="102" t="s">
        <v>572</v>
      </c>
      <c r="AK78" s="102" t="s">
        <v>400</v>
      </c>
      <c r="AL78" s="102" t="s">
        <v>572</v>
      </c>
      <c r="AM78" s="102" t="s">
        <v>400</v>
      </c>
      <c r="AN78" s="102" t="s">
        <v>572</v>
      </c>
      <c r="AO78" s="102" t="s">
        <v>400</v>
      </c>
      <c r="AP78" s="102" t="s">
        <v>572</v>
      </c>
      <c r="AQ78" s="102" t="s">
        <v>400</v>
      </c>
      <c r="AR78" s="102" t="s">
        <v>572</v>
      </c>
      <c r="AS78" s="102" t="s">
        <v>400</v>
      </c>
      <c r="AT78" s="102" t="s">
        <v>572</v>
      </c>
      <c r="AU78" s="102" t="s">
        <v>400</v>
      </c>
      <c r="AV78" s="102" t="s">
        <v>572</v>
      </c>
      <c r="AW78" s="102" t="s">
        <v>572</v>
      </c>
    </row>
    <row r="79" spans="1:66" s="67" customFormat="1" x14ac:dyDescent="0.25">
      <c r="A79" s="97" t="s">
        <v>506</v>
      </c>
      <c r="B79" s="97" t="s">
        <v>487</v>
      </c>
      <c r="C79" s="102" t="s">
        <v>572</v>
      </c>
      <c r="D79" s="102" t="s">
        <v>572</v>
      </c>
      <c r="E79" s="102" t="s">
        <v>572</v>
      </c>
      <c r="F79" s="102" t="s">
        <v>572</v>
      </c>
      <c r="G79" s="102" t="s">
        <v>572</v>
      </c>
      <c r="H79" s="102" t="s">
        <v>572</v>
      </c>
      <c r="I79" s="102" t="s">
        <v>400</v>
      </c>
      <c r="J79" s="102" t="s">
        <v>572</v>
      </c>
      <c r="K79" s="102" t="s">
        <v>400</v>
      </c>
      <c r="L79" s="102" t="s">
        <v>572</v>
      </c>
      <c r="M79" s="102" t="s">
        <v>400</v>
      </c>
      <c r="N79" s="102" t="s">
        <v>572</v>
      </c>
      <c r="O79" s="102" t="s">
        <v>400</v>
      </c>
      <c r="P79" s="102" t="s">
        <v>572</v>
      </c>
      <c r="Q79" s="102" t="s">
        <v>400</v>
      </c>
      <c r="R79" s="102" t="s">
        <v>572</v>
      </c>
      <c r="S79" s="102" t="s">
        <v>400</v>
      </c>
      <c r="T79" s="102" t="s">
        <v>572</v>
      </c>
      <c r="U79" s="102" t="s">
        <v>400</v>
      </c>
      <c r="V79" s="102" t="s">
        <v>572</v>
      </c>
      <c r="W79" s="102" t="s">
        <v>400</v>
      </c>
      <c r="X79" s="102" t="s">
        <v>572</v>
      </c>
      <c r="Y79" s="102" t="s">
        <v>400</v>
      </c>
      <c r="Z79" s="102" t="s">
        <v>572</v>
      </c>
      <c r="AA79" s="102" t="s">
        <v>400</v>
      </c>
      <c r="AB79" s="102" t="s">
        <v>572</v>
      </c>
      <c r="AC79" s="102" t="s">
        <v>400</v>
      </c>
      <c r="AD79" s="102" t="s">
        <v>572</v>
      </c>
      <c r="AE79" s="102" t="s">
        <v>400</v>
      </c>
      <c r="AF79" s="102" t="s">
        <v>572</v>
      </c>
      <c r="AG79" s="102" t="s">
        <v>400</v>
      </c>
      <c r="AH79" s="102" t="s">
        <v>572</v>
      </c>
      <c r="AI79" s="102" t="s">
        <v>400</v>
      </c>
      <c r="AJ79" s="102" t="s">
        <v>572</v>
      </c>
      <c r="AK79" s="102" t="s">
        <v>400</v>
      </c>
      <c r="AL79" s="102" t="s">
        <v>572</v>
      </c>
      <c r="AM79" s="102" t="s">
        <v>400</v>
      </c>
      <c r="AN79" s="102" t="s">
        <v>572</v>
      </c>
      <c r="AO79" s="102" t="s">
        <v>400</v>
      </c>
      <c r="AP79" s="102" t="s">
        <v>572</v>
      </c>
      <c r="AQ79" s="102" t="s">
        <v>400</v>
      </c>
      <c r="AR79" s="102" t="s">
        <v>572</v>
      </c>
      <c r="AS79" s="102" t="s">
        <v>400</v>
      </c>
      <c r="AT79" s="102" t="s">
        <v>572</v>
      </c>
      <c r="AU79" s="102" t="s">
        <v>400</v>
      </c>
      <c r="AV79" s="102" t="s">
        <v>572</v>
      </c>
      <c r="AW79" s="102" t="s">
        <v>572</v>
      </c>
      <c r="AX79" s="74"/>
      <c r="AY79" s="74"/>
      <c r="AZ79" s="74"/>
      <c r="BC79" s="74"/>
      <c r="BD79" s="75"/>
      <c r="BE79" s="74"/>
      <c r="BF79" s="74"/>
      <c r="BG79" s="74"/>
      <c r="BJ79" s="74"/>
      <c r="BK79" s="75"/>
      <c r="BL79" s="74"/>
      <c r="BM79" s="74"/>
      <c r="BN79" s="74"/>
    </row>
    <row r="80" spans="1:66" s="67" customFormat="1" x14ac:dyDescent="0.25">
      <c r="A80" s="97" t="s">
        <v>507</v>
      </c>
      <c r="B80" s="97" t="s">
        <v>488</v>
      </c>
      <c r="C80" s="102" t="s">
        <v>572</v>
      </c>
      <c r="D80" s="102" t="s">
        <v>572</v>
      </c>
      <c r="E80" s="102" t="s">
        <v>572</v>
      </c>
      <c r="F80" s="102" t="s">
        <v>572</v>
      </c>
      <c r="G80" s="102" t="s">
        <v>572</v>
      </c>
      <c r="H80" s="102" t="s">
        <v>572</v>
      </c>
      <c r="I80" s="102" t="s">
        <v>400</v>
      </c>
      <c r="J80" s="102" t="s">
        <v>572</v>
      </c>
      <c r="K80" s="102" t="s">
        <v>400</v>
      </c>
      <c r="L80" s="102" t="s">
        <v>572</v>
      </c>
      <c r="M80" s="102" t="s">
        <v>400</v>
      </c>
      <c r="N80" s="102" t="s">
        <v>572</v>
      </c>
      <c r="O80" s="102" t="s">
        <v>400</v>
      </c>
      <c r="P80" s="102" t="s">
        <v>572</v>
      </c>
      <c r="Q80" s="102" t="s">
        <v>400</v>
      </c>
      <c r="R80" s="102" t="s">
        <v>572</v>
      </c>
      <c r="S80" s="102" t="s">
        <v>400</v>
      </c>
      <c r="T80" s="102" t="s">
        <v>572</v>
      </c>
      <c r="U80" s="102" t="s">
        <v>400</v>
      </c>
      <c r="V80" s="102" t="s">
        <v>572</v>
      </c>
      <c r="W80" s="102" t="s">
        <v>400</v>
      </c>
      <c r="X80" s="102" t="s">
        <v>572</v>
      </c>
      <c r="Y80" s="102" t="s">
        <v>400</v>
      </c>
      <c r="Z80" s="102" t="s">
        <v>572</v>
      </c>
      <c r="AA80" s="102" t="s">
        <v>400</v>
      </c>
      <c r="AB80" s="102" t="s">
        <v>572</v>
      </c>
      <c r="AC80" s="102" t="s">
        <v>400</v>
      </c>
      <c r="AD80" s="102" t="s">
        <v>572</v>
      </c>
      <c r="AE80" s="102" t="s">
        <v>400</v>
      </c>
      <c r="AF80" s="102" t="s">
        <v>572</v>
      </c>
      <c r="AG80" s="102" t="s">
        <v>400</v>
      </c>
      <c r="AH80" s="102" t="s">
        <v>572</v>
      </c>
      <c r="AI80" s="102" t="s">
        <v>400</v>
      </c>
      <c r="AJ80" s="102" t="s">
        <v>572</v>
      </c>
      <c r="AK80" s="102" t="s">
        <v>400</v>
      </c>
      <c r="AL80" s="102" t="s">
        <v>572</v>
      </c>
      <c r="AM80" s="102" t="s">
        <v>400</v>
      </c>
      <c r="AN80" s="102" t="s">
        <v>572</v>
      </c>
      <c r="AO80" s="102" t="s">
        <v>400</v>
      </c>
      <c r="AP80" s="102" t="s">
        <v>572</v>
      </c>
      <c r="AQ80" s="102" t="s">
        <v>400</v>
      </c>
      <c r="AR80" s="102" t="s">
        <v>572</v>
      </c>
      <c r="AS80" s="102" t="s">
        <v>400</v>
      </c>
      <c r="AT80" s="102" t="s">
        <v>572</v>
      </c>
      <c r="AU80" s="102" t="s">
        <v>400</v>
      </c>
      <c r="AV80" s="102" t="s">
        <v>572</v>
      </c>
      <c r="AW80" s="102" t="s">
        <v>572</v>
      </c>
    </row>
    <row r="81" spans="1:49"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c r="AR81" s="98"/>
      <c r="AS81" s="98"/>
      <c r="AT81" s="98"/>
      <c r="AU81" s="98"/>
      <c r="AV81" s="98"/>
      <c r="AW81" s="98"/>
    </row>
    <row r="82" spans="1:49"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98"/>
      <c r="AS82" s="98"/>
      <c r="AT82" s="98"/>
      <c r="AU82" s="98"/>
      <c r="AV82" s="98"/>
      <c r="AW82" s="98"/>
    </row>
    <row r="83" spans="1:49"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c r="AR83" s="98"/>
      <c r="AS83" s="98"/>
      <c r="AT83" s="98"/>
      <c r="AU83" s="98"/>
      <c r="AV83" s="98"/>
      <c r="AW83" s="98"/>
    </row>
    <row r="84" spans="1:49"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row>
    <row r="85" spans="1:49"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98"/>
      <c r="AS85" s="98"/>
      <c r="AT85" s="98"/>
      <c r="AU85" s="98"/>
      <c r="AV85" s="98"/>
      <c r="AW85" s="98"/>
    </row>
    <row r="86" spans="1:49"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98"/>
      <c r="AS86" s="98"/>
      <c r="AT86" s="98"/>
      <c r="AU86" s="98"/>
      <c r="AV86" s="98"/>
      <c r="AW86" s="98"/>
    </row>
    <row r="87" spans="1:49"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98"/>
      <c r="AS87" s="98"/>
      <c r="AT87" s="98"/>
      <c r="AU87" s="98"/>
      <c r="AV87" s="98"/>
      <c r="AW87" s="98"/>
    </row>
    <row r="88" spans="1:49"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98"/>
      <c r="AS88" s="98"/>
      <c r="AT88" s="98"/>
      <c r="AU88" s="98"/>
      <c r="AV88" s="98"/>
      <c r="AW88" s="98"/>
    </row>
    <row r="89" spans="1:49"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c r="AC89" s="98"/>
      <c r="AD89" s="98"/>
      <c r="AE89" s="98"/>
      <c r="AF89" s="98"/>
      <c r="AG89" s="98"/>
      <c r="AH89" s="98"/>
      <c r="AI89" s="98"/>
      <c r="AJ89" s="98"/>
      <c r="AK89" s="98"/>
      <c r="AL89" s="98"/>
      <c r="AM89" s="98"/>
      <c r="AN89" s="98"/>
      <c r="AO89" s="98"/>
      <c r="AP89" s="98"/>
      <c r="AQ89" s="98"/>
      <c r="AR89" s="98"/>
      <c r="AS89" s="98"/>
      <c r="AT89" s="98"/>
      <c r="AU89" s="98"/>
      <c r="AV89" s="98"/>
      <c r="AW89" s="98"/>
    </row>
    <row r="90" spans="1:49"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row>
    <row r="91" spans="1:49"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98"/>
      <c r="AT91" s="98"/>
      <c r="AU91" s="98"/>
      <c r="AV91" s="98"/>
      <c r="AW91" s="98"/>
    </row>
    <row r="92" spans="1:49"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8"/>
      <c r="AT92" s="98"/>
      <c r="AU92" s="98"/>
      <c r="AV92" s="98"/>
      <c r="AW92" s="98"/>
    </row>
    <row r="93" spans="1:49"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98"/>
      <c r="AS93" s="98"/>
      <c r="AT93" s="98"/>
      <c r="AU93" s="98"/>
      <c r="AV93" s="98"/>
      <c r="AW93" s="98"/>
    </row>
    <row r="94" spans="1:49"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8"/>
      <c r="AQ94" s="98"/>
      <c r="AR94" s="98"/>
      <c r="AS94" s="98"/>
      <c r="AT94" s="98"/>
      <c r="AU94" s="98"/>
      <c r="AV94" s="98"/>
      <c r="AW94" s="98"/>
    </row>
    <row r="95" spans="1:49"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8"/>
      <c r="AQ95" s="98"/>
      <c r="AR95" s="98"/>
      <c r="AS95" s="98"/>
      <c r="AT95" s="98"/>
      <c r="AU95" s="98"/>
      <c r="AV95" s="98"/>
      <c r="AW95" s="98"/>
    </row>
    <row r="96" spans="1:49"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c r="AS96" s="98"/>
      <c r="AT96" s="98"/>
      <c r="AU96" s="98"/>
      <c r="AV96" s="98"/>
      <c r="AW96" s="98"/>
    </row>
    <row r="97" spans="1:49"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c r="AC97" s="98"/>
      <c r="AD97" s="98"/>
      <c r="AE97" s="98"/>
      <c r="AF97" s="98"/>
      <c r="AG97" s="98"/>
      <c r="AH97" s="98"/>
      <c r="AI97" s="98"/>
      <c r="AJ97" s="98"/>
      <c r="AK97" s="98"/>
      <c r="AL97" s="98"/>
      <c r="AM97" s="98"/>
      <c r="AN97" s="98"/>
      <c r="AO97" s="98"/>
      <c r="AP97" s="98"/>
      <c r="AQ97" s="98"/>
      <c r="AR97" s="98"/>
      <c r="AS97" s="98"/>
      <c r="AT97" s="98"/>
      <c r="AU97" s="98"/>
      <c r="AV97" s="98"/>
      <c r="AW97" s="98"/>
    </row>
    <row r="98" spans="1:49"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c r="AC98" s="98"/>
      <c r="AD98" s="98"/>
      <c r="AE98" s="98"/>
      <c r="AF98" s="98"/>
      <c r="AG98" s="98"/>
      <c r="AH98" s="98"/>
      <c r="AI98" s="98"/>
      <c r="AJ98" s="98"/>
      <c r="AK98" s="98"/>
      <c r="AL98" s="98"/>
      <c r="AM98" s="98"/>
      <c r="AN98" s="98"/>
      <c r="AO98" s="98"/>
      <c r="AP98" s="98"/>
      <c r="AQ98" s="98"/>
      <c r="AR98" s="98"/>
      <c r="AS98" s="98"/>
      <c r="AT98" s="98"/>
      <c r="AU98" s="98"/>
      <c r="AV98" s="98"/>
      <c r="AW98" s="98"/>
    </row>
    <row r="99" spans="1:49"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c r="AC99" s="98"/>
      <c r="AD99" s="98"/>
      <c r="AE99" s="98"/>
      <c r="AF99" s="98"/>
      <c r="AG99" s="98"/>
      <c r="AH99" s="98"/>
      <c r="AI99" s="98"/>
      <c r="AJ99" s="98"/>
      <c r="AK99" s="98"/>
      <c r="AL99" s="98"/>
      <c r="AM99" s="98"/>
      <c r="AN99" s="98"/>
      <c r="AO99" s="98"/>
      <c r="AP99" s="98"/>
      <c r="AQ99" s="98"/>
      <c r="AR99" s="98"/>
      <c r="AS99" s="98"/>
      <c r="AT99" s="98"/>
      <c r="AU99" s="98"/>
      <c r="AV99" s="98"/>
      <c r="AW99" s="98"/>
    </row>
    <row r="100" spans="1:49"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c r="AJ100" s="98"/>
      <c r="AK100" s="98"/>
      <c r="AL100" s="98"/>
      <c r="AM100" s="98"/>
      <c r="AN100" s="98"/>
      <c r="AO100" s="98"/>
      <c r="AP100" s="98"/>
      <c r="AQ100" s="98"/>
      <c r="AR100" s="98"/>
      <c r="AS100" s="98"/>
      <c r="AT100" s="98"/>
      <c r="AU100" s="98"/>
      <c r="AV100" s="98"/>
      <c r="AW100" s="98"/>
    </row>
    <row r="101" spans="1:49"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c r="AC101" s="98"/>
      <c r="AD101" s="98"/>
      <c r="AE101" s="98"/>
      <c r="AF101" s="98"/>
      <c r="AG101" s="98"/>
      <c r="AH101" s="98"/>
      <c r="AI101" s="98"/>
      <c r="AJ101" s="98"/>
      <c r="AK101" s="98"/>
      <c r="AL101" s="98"/>
      <c r="AM101" s="98"/>
      <c r="AN101" s="98"/>
      <c r="AO101" s="98"/>
      <c r="AP101" s="98"/>
      <c r="AQ101" s="98"/>
      <c r="AR101" s="98"/>
      <c r="AS101" s="98"/>
      <c r="AT101" s="98"/>
      <c r="AU101" s="98"/>
      <c r="AV101" s="98"/>
      <c r="AW101" s="98"/>
    </row>
    <row r="102" spans="1:49"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c r="AC102" s="98"/>
      <c r="AD102" s="98"/>
      <c r="AE102" s="98"/>
      <c r="AF102" s="98"/>
      <c r="AG102" s="98"/>
      <c r="AH102" s="98"/>
      <c r="AI102" s="98"/>
      <c r="AJ102" s="98"/>
      <c r="AK102" s="98"/>
      <c r="AL102" s="98"/>
      <c r="AM102" s="98"/>
      <c r="AN102" s="98"/>
      <c r="AO102" s="98"/>
      <c r="AP102" s="98"/>
      <c r="AQ102" s="98"/>
      <c r="AR102" s="98"/>
      <c r="AS102" s="98"/>
      <c r="AT102" s="98"/>
      <c r="AU102" s="98"/>
      <c r="AV102" s="98"/>
      <c r="AW102" s="98"/>
    </row>
    <row r="103" spans="1:49"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8"/>
      <c r="AM103" s="98"/>
      <c r="AN103" s="98"/>
      <c r="AO103" s="98"/>
      <c r="AP103" s="98"/>
      <c r="AQ103" s="98"/>
      <c r="AR103" s="98"/>
      <c r="AS103" s="98"/>
      <c r="AT103" s="98"/>
      <c r="AU103" s="98"/>
      <c r="AV103" s="98"/>
      <c r="AW103" s="98"/>
    </row>
    <row r="104" spans="1:49"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c r="AC104" s="98"/>
      <c r="AD104" s="98"/>
      <c r="AE104" s="98"/>
      <c r="AF104" s="98"/>
      <c r="AG104" s="98"/>
      <c r="AH104" s="98"/>
      <c r="AI104" s="98"/>
      <c r="AJ104" s="98"/>
      <c r="AK104" s="98"/>
      <c r="AL104" s="98"/>
      <c r="AM104" s="98"/>
      <c r="AN104" s="98"/>
      <c r="AO104" s="98"/>
      <c r="AP104" s="98"/>
      <c r="AQ104" s="98"/>
      <c r="AR104" s="98"/>
      <c r="AS104" s="98"/>
      <c r="AT104" s="98"/>
      <c r="AU104" s="98"/>
      <c r="AV104" s="98"/>
      <c r="AW104" s="98"/>
    </row>
    <row r="105" spans="1:49"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row>
    <row r="106" spans="1:49"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8"/>
      <c r="AM106" s="98"/>
      <c r="AN106" s="98"/>
      <c r="AO106" s="98"/>
      <c r="AP106" s="98"/>
      <c r="AQ106" s="98"/>
      <c r="AR106" s="98"/>
      <c r="AS106" s="98"/>
      <c r="AT106" s="98"/>
      <c r="AU106" s="98"/>
      <c r="AV106" s="98"/>
      <c r="AW106" s="98"/>
    </row>
    <row r="107" spans="1:49"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c r="AC107" s="98"/>
      <c r="AD107" s="98"/>
      <c r="AE107" s="98"/>
      <c r="AF107" s="98"/>
      <c r="AG107" s="98"/>
      <c r="AH107" s="98"/>
      <c r="AI107" s="98"/>
      <c r="AJ107" s="98"/>
      <c r="AK107" s="98"/>
      <c r="AL107" s="98"/>
      <c r="AM107" s="98"/>
      <c r="AN107" s="98"/>
      <c r="AO107" s="98"/>
      <c r="AP107" s="98"/>
      <c r="AQ107" s="98"/>
      <c r="AR107" s="98"/>
      <c r="AS107" s="98"/>
      <c r="AT107" s="98"/>
      <c r="AU107" s="98"/>
      <c r="AV107" s="98"/>
      <c r="AW107" s="98"/>
    </row>
    <row r="108" spans="1:49"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c r="AC108" s="98"/>
      <c r="AD108" s="98"/>
      <c r="AE108" s="98"/>
      <c r="AF108" s="98"/>
      <c r="AG108" s="98"/>
      <c r="AH108" s="98"/>
      <c r="AI108" s="98"/>
      <c r="AJ108" s="98"/>
      <c r="AK108" s="98"/>
      <c r="AL108" s="98"/>
      <c r="AM108" s="98"/>
      <c r="AN108" s="98"/>
      <c r="AO108" s="98"/>
      <c r="AP108" s="98"/>
      <c r="AQ108" s="98"/>
      <c r="AR108" s="98"/>
      <c r="AS108" s="98"/>
      <c r="AT108" s="98"/>
      <c r="AU108" s="98"/>
      <c r="AV108" s="98"/>
      <c r="AW108" s="98"/>
    </row>
    <row r="109" spans="1:49"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8"/>
      <c r="AM109" s="98"/>
      <c r="AN109" s="98"/>
      <c r="AO109" s="98"/>
      <c r="AP109" s="98"/>
      <c r="AQ109" s="98"/>
      <c r="AR109" s="98"/>
      <c r="AS109" s="98"/>
      <c r="AT109" s="98"/>
      <c r="AU109" s="98"/>
      <c r="AV109" s="98"/>
      <c r="AW109" s="98"/>
    </row>
    <row r="110" spans="1:49"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c r="AC110" s="98"/>
      <c r="AD110" s="98"/>
      <c r="AE110" s="98"/>
      <c r="AF110" s="98"/>
      <c r="AG110" s="98"/>
      <c r="AH110" s="98"/>
      <c r="AI110" s="98"/>
      <c r="AJ110" s="98"/>
      <c r="AK110" s="98"/>
      <c r="AL110" s="98"/>
      <c r="AM110" s="98"/>
      <c r="AN110" s="98"/>
      <c r="AO110" s="98"/>
      <c r="AP110" s="98"/>
      <c r="AQ110" s="98"/>
      <c r="AR110" s="98"/>
      <c r="AS110" s="98"/>
      <c r="AT110" s="98"/>
      <c r="AU110" s="98"/>
      <c r="AV110" s="98"/>
      <c r="AW110" s="98"/>
    </row>
  </sheetData>
  <mergeCells count="45">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L20:O20"/>
    <mergeCell ref="P20:S20"/>
    <mergeCell ref="T20:W20"/>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 ref="X20:AA20"/>
    <mergeCell ref="AB20:AE20"/>
    <mergeCell ref="AN21:AO21"/>
    <mergeCell ref="AP21:AQ21"/>
    <mergeCell ref="AR21:AS21"/>
    <mergeCell ref="AT21:AU21"/>
    <mergeCell ref="AF20:AI20"/>
    <mergeCell ref="AF21:AG21"/>
    <mergeCell ref="AH21:AI21"/>
    <mergeCell ref="AJ21:AK21"/>
    <mergeCell ref="AL21:AM21"/>
    <mergeCell ref="AJ20:AM20"/>
    <mergeCell ref="AN20:AQ20"/>
    <mergeCell ref="AR20:AU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D11" sqref="D1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9" ht="15.75" x14ac:dyDescent="0.25">
      <c r="C1" s="1" t="s">
        <v>125</v>
      </c>
      <c r="J1" s="1" t="s">
        <v>0</v>
      </c>
    </row>
    <row r="2" spans="1:19" ht="15.75" x14ac:dyDescent="0.25">
      <c r="C2" s="1" t="s">
        <v>125</v>
      </c>
      <c r="J2" s="1" t="s">
        <v>1</v>
      </c>
    </row>
    <row r="3" spans="1:19" ht="15.75" x14ac:dyDescent="0.25">
      <c r="C3" s="1" t="s">
        <v>125</v>
      </c>
      <c r="J3" s="1" t="s">
        <v>2</v>
      </c>
    </row>
    <row r="4" spans="1:19" ht="15" x14ac:dyDescent="0.25"/>
    <row r="5" spans="1:19" ht="15.75" x14ac:dyDescent="0.25">
      <c r="A5" s="111" t="s">
        <v>513</v>
      </c>
      <c r="B5" s="111"/>
      <c r="C5" s="111"/>
      <c r="D5" s="111"/>
      <c r="E5" s="111"/>
      <c r="F5" s="111"/>
      <c r="G5" s="111"/>
      <c r="H5" s="111"/>
      <c r="I5" s="111"/>
      <c r="J5" s="111"/>
      <c r="K5" s="111"/>
      <c r="L5" s="111"/>
    </row>
    <row r="6" spans="1:19" ht="15.75" x14ac:dyDescent="0.25">
      <c r="N6" s="167"/>
      <c r="O6" s="167"/>
      <c r="P6" s="167"/>
      <c r="Q6" s="167"/>
      <c r="R6" s="167"/>
      <c r="S6" s="167"/>
    </row>
    <row r="7" spans="1:19" ht="18.75" x14ac:dyDescent="0.3">
      <c r="A7" s="112" t="s">
        <v>3</v>
      </c>
      <c r="B7" s="112"/>
      <c r="C7" s="112"/>
      <c r="D7" s="112"/>
      <c r="E7" s="112"/>
      <c r="F7" s="112"/>
      <c r="G7" s="112"/>
      <c r="H7" s="112"/>
      <c r="I7" s="112"/>
      <c r="J7" s="112"/>
      <c r="K7" s="112"/>
      <c r="L7" s="112"/>
      <c r="N7" s="107"/>
      <c r="O7" s="107"/>
      <c r="P7" s="107"/>
      <c r="Q7" s="107"/>
      <c r="R7" s="107"/>
      <c r="S7" s="107"/>
    </row>
    <row r="8" spans="1:19" ht="15" x14ac:dyDescent="0.25">
      <c r="N8" s="107"/>
      <c r="O8" s="107"/>
      <c r="P8" s="107"/>
      <c r="Q8" s="107"/>
      <c r="R8" s="107"/>
      <c r="S8" s="107"/>
    </row>
    <row r="9" spans="1:19" ht="15.75" x14ac:dyDescent="0.25">
      <c r="A9" s="111" t="s">
        <v>614</v>
      </c>
      <c r="B9" s="111"/>
      <c r="C9" s="111"/>
      <c r="D9" s="111"/>
      <c r="E9" s="111"/>
      <c r="F9" s="111"/>
      <c r="G9" s="111"/>
      <c r="H9" s="111"/>
      <c r="I9" s="111"/>
      <c r="J9" s="111"/>
      <c r="K9" s="111"/>
      <c r="L9" s="111"/>
      <c r="N9" s="167"/>
      <c r="O9" s="167"/>
      <c r="P9" s="167"/>
      <c r="Q9" s="167"/>
      <c r="R9" s="167"/>
      <c r="S9" s="167"/>
    </row>
    <row r="10" spans="1:19" ht="15.75" x14ac:dyDescent="0.25">
      <c r="A10" s="109" t="s">
        <v>4</v>
      </c>
      <c r="B10" s="109"/>
      <c r="C10" s="109"/>
      <c r="D10" s="109"/>
      <c r="E10" s="109"/>
      <c r="F10" s="109"/>
      <c r="G10" s="109"/>
      <c r="H10" s="109"/>
      <c r="I10" s="109"/>
      <c r="J10" s="109"/>
      <c r="K10" s="109"/>
      <c r="L10" s="109"/>
    </row>
    <row r="11" spans="1:19" ht="15" x14ac:dyDescent="0.25"/>
    <row r="12" spans="1:19" ht="15.75" x14ac:dyDescent="0.25">
      <c r="A12" s="111" t="s">
        <v>404</v>
      </c>
      <c r="B12" s="111"/>
      <c r="C12" s="111"/>
      <c r="D12" s="111"/>
      <c r="E12" s="111"/>
      <c r="F12" s="111"/>
      <c r="G12" s="111"/>
      <c r="H12" s="111"/>
      <c r="I12" s="111"/>
      <c r="J12" s="111"/>
      <c r="K12" s="111"/>
      <c r="L12" s="111"/>
    </row>
    <row r="13" spans="1:19" ht="15.75" x14ac:dyDescent="0.25">
      <c r="A13" s="109" t="s">
        <v>5</v>
      </c>
      <c r="B13" s="109"/>
      <c r="C13" s="109"/>
      <c r="D13" s="109"/>
      <c r="E13" s="109"/>
      <c r="F13" s="109"/>
      <c r="G13" s="109"/>
      <c r="H13" s="109"/>
      <c r="I13" s="109"/>
      <c r="J13" s="109"/>
      <c r="K13" s="109"/>
      <c r="L13" s="109"/>
    </row>
    <row r="14" spans="1:19" ht="15" x14ac:dyDescent="0.25"/>
    <row r="15" spans="1:19" ht="34.5" customHeight="1" x14ac:dyDescent="0.25">
      <c r="A15" s="108" t="s">
        <v>439</v>
      </c>
      <c r="B15" s="108"/>
      <c r="C15" s="108"/>
      <c r="D15" s="108"/>
      <c r="E15" s="108"/>
      <c r="F15" s="108"/>
      <c r="G15" s="108"/>
      <c r="H15" s="108"/>
      <c r="I15" s="108"/>
      <c r="J15" s="108"/>
      <c r="K15" s="108"/>
      <c r="L15" s="108"/>
    </row>
    <row r="16" spans="1:19" ht="15.75" x14ac:dyDescent="0.25">
      <c r="A16" s="109" t="s">
        <v>6</v>
      </c>
      <c r="B16" s="109"/>
      <c r="C16" s="109"/>
      <c r="D16" s="109"/>
      <c r="E16" s="109"/>
      <c r="F16" s="109"/>
      <c r="G16" s="109"/>
      <c r="H16" s="109"/>
      <c r="I16" s="109"/>
      <c r="J16" s="109"/>
      <c r="K16" s="109"/>
      <c r="L16" s="109"/>
    </row>
    <row r="17" spans="1:48" ht="15" x14ac:dyDescent="0.25"/>
    <row r="18" spans="1:48" ht="18.75" x14ac:dyDescent="0.3">
      <c r="A18" s="115" t="s">
        <v>310</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row>
    <row r="20" spans="1:48" s="20" customFormat="1" ht="15.75" x14ac:dyDescent="0.25">
      <c r="A20" s="164" t="s">
        <v>311</v>
      </c>
      <c r="B20" s="164" t="s">
        <v>312</v>
      </c>
      <c r="C20" s="164" t="s">
        <v>313</v>
      </c>
      <c r="D20" s="164" t="s">
        <v>314</v>
      </c>
      <c r="E20" s="168" t="s">
        <v>315</v>
      </c>
      <c r="F20" s="168"/>
      <c r="G20" s="168"/>
      <c r="H20" s="168"/>
      <c r="I20" s="168"/>
      <c r="J20" s="168"/>
      <c r="K20" s="168"/>
      <c r="L20" s="168"/>
      <c r="M20" s="164" t="s">
        <v>316</v>
      </c>
      <c r="N20" s="164" t="s">
        <v>317</v>
      </c>
      <c r="O20" s="164" t="s">
        <v>318</v>
      </c>
      <c r="P20" s="164" t="s">
        <v>319</v>
      </c>
      <c r="Q20" s="164" t="s">
        <v>320</v>
      </c>
      <c r="R20" s="164" t="s">
        <v>321</v>
      </c>
      <c r="S20" s="168" t="s">
        <v>322</v>
      </c>
      <c r="T20" s="168"/>
      <c r="U20" s="164" t="s">
        <v>323</v>
      </c>
      <c r="V20" s="164" t="s">
        <v>324</v>
      </c>
      <c r="W20" s="164" t="s">
        <v>325</v>
      </c>
      <c r="X20" s="164" t="s">
        <v>326</v>
      </c>
      <c r="Y20" s="164" t="s">
        <v>327</v>
      </c>
      <c r="Z20" s="164" t="s">
        <v>328</v>
      </c>
      <c r="AA20" s="164" t="s">
        <v>329</v>
      </c>
      <c r="AB20" s="164" t="s">
        <v>330</v>
      </c>
      <c r="AC20" s="164" t="s">
        <v>331</v>
      </c>
      <c r="AD20" s="164" t="s">
        <v>332</v>
      </c>
      <c r="AE20" s="164" t="s">
        <v>333</v>
      </c>
      <c r="AF20" s="168" t="s">
        <v>334</v>
      </c>
      <c r="AG20" s="168"/>
      <c r="AH20" s="168"/>
      <c r="AI20" s="168"/>
      <c r="AJ20" s="168"/>
      <c r="AK20" s="168"/>
      <c r="AL20" s="168" t="s">
        <v>335</v>
      </c>
      <c r="AM20" s="168"/>
      <c r="AN20" s="168"/>
      <c r="AO20" s="168"/>
      <c r="AP20" s="168" t="s">
        <v>336</v>
      </c>
      <c r="AQ20" s="168"/>
      <c r="AR20" s="164" t="s">
        <v>337</v>
      </c>
      <c r="AS20" s="164" t="s">
        <v>338</v>
      </c>
      <c r="AT20" s="164" t="s">
        <v>339</v>
      </c>
      <c r="AU20" s="164" t="s">
        <v>340</v>
      </c>
      <c r="AV20" s="164" t="s">
        <v>341</v>
      </c>
    </row>
    <row r="21" spans="1:48" s="20" customFormat="1" ht="15.75" x14ac:dyDescent="0.25">
      <c r="A21" s="165"/>
      <c r="B21" s="165"/>
      <c r="C21" s="165"/>
      <c r="D21" s="165"/>
      <c r="E21" s="164" t="s">
        <v>342</v>
      </c>
      <c r="F21" s="164" t="s">
        <v>296</v>
      </c>
      <c r="G21" s="164" t="s">
        <v>298</v>
      </c>
      <c r="H21" s="164" t="s">
        <v>300</v>
      </c>
      <c r="I21" s="164" t="s">
        <v>343</v>
      </c>
      <c r="J21" s="164" t="s">
        <v>344</v>
      </c>
      <c r="K21" s="164" t="s">
        <v>345</v>
      </c>
      <c r="L21" s="164" t="s">
        <v>136</v>
      </c>
      <c r="M21" s="165"/>
      <c r="N21" s="165"/>
      <c r="O21" s="165"/>
      <c r="P21" s="165"/>
      <c r="Q21" s="165"/>
      <c r="R21" s="165"/>
      <c r="S21" s="164" t="s">
        <v>183</v>
      </c>
      <c r="T21" s="164" t="s">
        <v>251</v>
      </c>
      <c r="U21" s="165"/>
      <c r="V21" s="165"/>
      <c r="W21" s="165"/>
      <c r="X21" s="165"/>
      <c r="Y21" s="165"/>
      <c r="Z21" s="165"/>
      <c r="AA21" s="165"/>
      <c r="AB21" s="165"/>
      <c r="AC21" s="165"/>
      <c r="AD21" s="165"/>
      <c r="AE21" s="165"/>
      <c r="AF21" s="168" t="s">
        <v>346</v>
      </c>
      <c r="AG21" s="168"/>
      <c r="AH21" s="168" t="s">
        <v>347</v>
      </c>
      <c r="AI21" s="168"/>
      <c r="AJ21" s="164" t="s">
        <v>348</v>
      </c>
      <c r="AK21" s="164" t="s">
        <v>349</v>
      </c>
      <c r="AL21" s="164" t="s">
        <v>350</v>
      </c>
      <c r="AM21" s="164" t="s">
        <v>351</v>
      </c>
      <c r="AN21" s="164" t="s">
        <v>352</v>
      </c>
      <c r="AO21" s="164" t="s">
        <v>353</v>
      </c>
      <c r="AP21" s="164" t="s">
        <v>354</v>
      </c>
      <c r="AQ21" s="164" t="s">
        <v>251</v>
      </c>
      <c r="AR21" s="165"/>
      <c r="AS21" s="165"/>
      <c r="AT21" s="165"/>
      <c r="AU21" s="165"/>
      <c r="AV21" s="165"/>
    </row>
    <row r="22" spans="1:48" s="20" customFormat="1" ht="47.25" x14ac:dyDescent="0.25">
      <c r="A22" s="166"/>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21" t="s">
        <v>355</v>
      </c>
      <c r="AG22" s="21" t="s">
        <v>356</v>
      </c>
      <c r="AH22" s="21" t="s">
        <v>183</v>
      </c>
      <c r="AI22" s="21" t="s">
        <v>251</v>
      </c>
      <c r="AJ22" s="166"/>
      <c r="AK22" s="166"/>
      <c r="AL22" s="166"/>
      <c r="AM22" s="166"/>
      <c r="AN22" s="166"/>
      <c r="AO22" s="166"/>
      <c r="AP22" s="166"/>
      <c r="AQ22" s="166"/>
      <c r="AR22" s="166"/>
      <c r="AS22" s="166"/>
      <c r="AT22" s="166"/>
      <c r="AU22" s="166"/>
      <c r="AV22" s="166"/>
    </row>
    <row r="23" spans="1:48" s="20" customFormat="1" ht="15.75"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0" customFormat="1" ht="15.7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168"/>
      <c r="AN24" s="168"/>
      <c r="AO24" s="168"/>
      <c r="AP24" s="21"/>
      <c r="AQ24" s="21"/>
      <c r="AR24" s="21"/>
      <c r="AS24" s="21"/>
      <c r="AT24" s="21"/>
      <c r="AU24" s="21"/>
      <c r="AV24" s="21"/>
    </row>
  </sheetData>
  <mergeCells count="63">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 ref="N6:S6"/>
    <mergeCell ref="N9:S9"/>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A13" sqref="A13:L13"/>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27" ht="15.95" customHeight="1" x14ac:dyDescent="0.25">
      <c r="A1" s="104"/>
      <c r="B1" s="104"/>
      <c r="C1" s="105" t="s">
        <v>409</v>
      </c>
      <c r="D1" s="104"/>
      <c r="E1" s="104"/>
      <c r="F1" s="104"/>
      <c r="G1" s="104"/>
      <c r="H1" s="104"/>
      <c r="I1" s="104"/>
      <c r="J1" s="105" t="s">
        <v>0</v>
      </c>
      <c r="K1" s="104"/>
      <c r="L1" s="104"/>
      <c r="M1" s="104"/>
      <c r="N1" s="104"/>
      <c r="O1" s="104"/>
      <c r="P1" s="104"/>
      <c r="Q1" s="104"/>
      <c r="R1" s="104"/>
      <c r="S1" s="104"/>
      <c r="T1" s="104"/>
      <c r="U1" s="104"/>
      <c r="V1" s="104"/>
      <c r="W1" s="104"/>
      <c r="X1" s="104"/>
      <c r="Y1" s="104"/>
      <c r="Z1" s="104"/>
      <c r="AA1" s="104"/>
    </row>
    <row r="2" spans="1:27" ht="15.95" customHeight="1" x14ac:dyDescent="0.25">
      <c r="A2" s="104"/>
      <c r="B2" s="104"/>
      <c r="C2" s="105" t="s">
        <v>409</v>
      </c>
      <c r="D2" s="104"/>
      <c r="E2" s="104"/>
      <c r="F2" s="104"/>
      <c r="G2" s="104"/>
      <c r="H2" s="104"/>
      <c r="I2" s="104"/>
      <c r="J2" s="105" t="s">
        <v>1</v>
      </c>
      <c r="K2" s="104"/>
      <c r="L2" s="104"/>
      <c r="M2" s="104"/>
      <c r="N2" s="104"/>
      <c r="O2" s="104"/>
      <c r="P2" s="104"/>
      <c r="Q2" s="104"/>
      <c r="R2" s="104"/>
      <c r="S2" s="104"/>
      <c r="T2" s="104"/>
      <c r="U2" s="104"/>
      <c r="V2" s="104"/>
      <c r="W2" s="104"/>
      <c r="X2" s="104"/>
      <c r="Y2" s="104"/>
      <c r="Z2" s="104"/>
      <c r="AA2" s="104"/>
    </row>
    <row r="3" spans="1:27" ht="15.95" customHeight="1" x14ac:dyDescent="0.25">
      <c r="A3" s="104"/>
      <c r="B3" s="104"/>
      <c r="C3" s="105" t="s">
        <v>409</v>
      </c>
      <c r="D3" s="104"/>
      <c r="E3" s="104"/>
      <c r="F3" s="104"/>
      <c r="G3" s="104"/>
      <c r="H3" s="104"/>
      <c r="I3" s="104"/>
      <c r="J3" s="105" t="s">
        <v>2</v>
      </c>
      <c r="K3" s="104"/>
      <c r="L3" s="104"/>
      <c r="M3" s="104"/>
      <c r="N3" s="104"/>
      <c r="O3" s="104"/>
      <c r="P3" s="104"/>
      <c r="Q3" s="104"/>
      <c r="R3" s="104"/>
      <c r="S3" s="104"/>
      <c r="T3" s="104"/>
      <c r="U3" s="104"/>
      <c r="V3" s="104"/>
      <c r="W3" s="104"/>
      <c r="X3" s="104"/>
      <c r="Y3" s="104"/>
      <c r="Z3" s="104"/>
      <c r="AA3" s="104"/>
    </row>
    <row r="4" spans="1:27" ht="15.95" customHeight="1" x14ac:dyDescent="0.25">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row>
    <row r="5" spans="1:27" ht="15.95" customHeight="1" x14ac:dyDescent="0.25">
      <c r="A5" s="169" t="s">
        <v>513</v>
      </c>
      <c r="B5" s="169"/>
      <c r="C5" s="169"/>
      <c r="D5" s="169"/>
      <c r="E5" s="169"/>
      <c r="F5" s="169"/>
      <c r="G5" s="169"/>
      <c r="H5" s="169"/>
      <c r="I5" s="169"/>
      <c r="J5" s="169"/>
      <c r="K5" s="169"/>
      <c r="L5" s="169"/>
      <c r="M5" s="104"/>
      <c r="N5" s="104"/>
      <c r="O5" s="104"/>
      <c r="P5" s="104"/>
      <c r="Q5" s="104"/>
      <c r="R5" s="104"/>
      <c r="S5" s="104"/>
      <c r="T5" s="104"/>
      <c r="U5" s="104"/>
      <c r="V5" s="104"/>
      <c r="W5" s="104"/>
      <c r="X5" s="104"/>
      <c r="Y5" s="104"/>
      <c r="Z5" s="104"/>
      <c r="AA5" s="104"/>
    </row>
    <row r="6" spans="1:27" ht="15.95" customHeight="1" x14ac:dyDescent="0.25">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row>
    <row r="7" spans="1:27" ht="18.95" customHeight="1" x14ac:dyDescent="0.3">
      <c r="A7" s="170" t="s">
        <v>405</v>
      </c>
      <c r="B7" s="170"/>
      <c r="C7" s="170"/>
      <c r="D7" s="170"/>
      <c r="E7" s="170"/>
      <c r="F7" s="170"/>
      <c r="G7" s="170"/>
      <c r="H7" s="170"/>
      <c r="I7" s="170"/>
      <c r="J7" s="170"/>
      <c r="K7" s="170"/>
      <c r="L7" s="170"/>
      <c r="M7" s="104"/>
      <c r="N7" s="104"/>
      <c r="O7" s="104"/>
      <c r="P7" s="104"/>
      <c r="Q7" s="104"/>
      <c r="R7" s="104"/>
      <c r="S7" s="104"/>
      <c r="T7" s="104"/>
      <c r="U7" s="104"/>
      <c r="V7" s="104"/>
      <c r="W7" s="104"/>
      <c r="X7" s="104"/>
      <c r="Y7" s="104"/>
      <c r="Z7" s="104"/>
      <c r="AA7" s="104"/>
    </row>
    <row r="8" spans="1:27" ht="15.95" customHeight="1" x14ac:dyDescent="0.25">
      <c r="A8" s="104"/>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row>
    <row r="9" spans="1:27" ht="15.95" customHeight="1" x14ac:dyDescent="0.25">
      <c r="A9" s="169" t="s">
        <v>614</v>
      </c>
      <c r="B9" s="169"/>
      <c r="C9" s="169"/>
      <c r="D9" s="169"/>
      <c r="E9" s="169"/>
      <c r="F9" s="169"/>
      <c r="G9" s="169"/>
      <c r="H9" s="169"/>
      <c r="I9" s="169"/>
      <c r="J9" s="169"/>
      <c r="K9" s="169"/>
      <c r="L9" s="169"/>
      <c r="M9" s="104"/>
      <c r="N9" s="104"/>
      <c r="O9" s="104"/>
      <c r="P9" s="104"/>
      <c r="Q9" s="104"/>
      <c r="R9" s="104"/>
      <c r="S9" s="104"/>
      <c r="T9" s="104"/>
      <c r="U9" s="104"/>
      <c r="V9" s="104"/>
      <c r="W9" s="104"/>
      <c r="X9" s="104"/>
      <c r="Y9" s="104"/>
      <c r="Z9" s="104"/>
      <c r="AA9" s="104"/>
    </row>
    <row r="10" spans="1:27" ht="15.95" customHeight="1" x14ac:dyDescent="0.25">
      <c r="A10" s="171" t="s">
        <v>406</v>
      </c>
      <c r="B10" s="171"/>
      <c r="C10" s="171"/>
      <c r="D10" s="171"/>
      <c r="E10" s="171"/>
      <c r="F10" s="171"/>
      <c r="G10" s="171"/>
      <c r="H10" s="171"/>
      <c r="I10" s="171"/>
      <c r="J10" s="171"/>
      <c r="K10" s="171"/>
      <c r="L10" s="171"/>
      <c r="M10" s="104"/>
      <c r="N10" s="104"/>
      <c r="O10" s="104"/>
      <c r="P10" s="104"/>
      <c r="Q10" s="104"/>
      <c r="R10" s="104"/>
      <c r="S10" s="104"/>
      <c r="T10" s="104"/>
      <c r="U10" s="104"/>
      <c r="V10" s="104"/>
      <c r="W10" s="104"/>
      <c r="X10" s="104"/>
      <c r="Y10" s="104"/>
      <c r="Z10" s="104"/>
      <c r="AA10" s="104"/>
    </row>
    <row r="11" spans="1:27" ht="15.95" customHeight="1" x14ac:dyDescent="0.25">
      <c r="A11" s="104"/>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row>
    <row r="12" spans="1:27" ht="15.95" customHeight="1" x14ac:dyDescent="0.25">
      <c r="A12" s="169" t="s">
        <v>404</v>
      </c>
      <c r="B12" s="169"/>
      <c r="C12" s="169"/>
      <c r="D12" s="169"/>
      <c r="E12" s="169"/>
      <c r="F12" s="169"/>
      <c r="G12" s="169"/>
      <c r="H12" s="169"/>
      <c r="I12" s="169"/>
      <c r="J12" s="169"/>
      <c r="K12" s="169"/>
      <c r="L12" s="169"/>
      <c r="M12" s="104"/>
      <c r="N12" s="104"/>
      <c r="O12" s="104"/>
      <c r="P12" s="104"/>
      <c r="Q12" s="104"/>
      <c r="R12" s="104"/>
      <c r="S12" s="104"/>
      <c r="T12" s="104"/>
      <c r="U12" s="104"/>
      <c r="V12" s="104"/>
      <c r="W12" s="104"/>
      <c r="X12" s="104"/>
      <c r="Y12" s="104"/>
      <c r="Z12" s="104"/>
      <c r="AA12" s="104"/>
    </row>
    <row r="13" spans="1:27" ht="15.95" customHeight="1" x14ac:dyDescent="0.25">
      <c r="A13" s="171" t="s">
        <v>407</v>
      </c>
      <c r="B13" s="171"/>
      <c r="C13" s="171"/>
      <c r="D13" s="171"/>
      <c r="E13" s="171"/>
      <c r="F13" s="171"/>
      <c r="G13" s="171"/>
      <c r="H13" s="171"/>
      <c r="I13" s="171"/>
      <c r="J13" s="171"/>
      <c r="K13" s="171"/>
      <c r="L13" s="171"/>
      <c r="M13" s="104"/>
      <c r="N13" s="104"/>
      <c r="O13" s="104"/>
      <c r="P13" s="104"/>
      <c r="Q13" s="104"/>
      <c r="R13" s="104"/>
      <c r="S13" s="104"/>
      <c r="T13" s="104"/>
      <c r="U13" s="104"/>
      <c r="V13" s="104"/>
      <c r="W13" s="104"/>
      <c r="X13" s="104"/>
      <c r="Y13" s="104"/>
      <c r="Z13" s="104"/>
      <c r="AA13" s="104"/>
    </row>
    <row r="14" spans="1:27" ht="15.95" customHeight="1" x14ac:dyDescent="0.25">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row>
    <row r="15" spans="1:27" ht="33" customHeight="1" x14ac:dyDescent="0.25">
      <c r="A15" s="172" t="s">
        <v>439</v>
      </c>
      <c r="B15" s="172"/>
      <c r="C15" s="172"/>
      <c r="D15" s="172"/>
      <c r="E15" s="172"/>
      <c r="F15" s="172"/>
      <c r="G15" s="172"/>
      <c r="H15" s="172"/>
      <c r="I15" s="172"/>
      <c r="J15" s="172"/>
      <c r="K15" s="172"/>
      <c r="L15" s="172"/>
      <c r="M15" s="104"/>
      <c r="N15" s="104"/>
      <c r="O15" s="104"/>
      <c r="P15" s="104"/>
      <c r="Q15" s="104"/>
      <c r="R15" s="104"/>
      <c r="S15" s="104"/>
      <c r="T15" s="104"/>
      <c r="U15" s="104"/>
      <c r="V15" s="104"/>
      <c r="W15" s="104"/>
      <c r="X15" s="104"/>
      <c r="Y15" s="104"/>
      <c r="Z15" s="104"/>
      <c r="AA15" s="104"/>
    </row>
    <row r="16" spans="1:27" ht="15.95" customHeight="1" x14ac:dyDescent="0.25">
      <c r="A16" s="171" t="s">
        <v>408</v>
      </c>
      <c r="B16" s="171"/>
      <c r="C16" s="171"/>
      <c r="D16" s="171"/>
      <c r="E16" s="171"/>
      <c r="F16" s="171"/>
      <c r="G16" s="171"/>
      <c r="H16" s="171"/>
      <c r="I16" s="171"/>
      <c r="J16" s="171"/>
      <c r="K16" s="171"/>
      <c r="L16" s="171"/>
      <c r="M16" s="104"/>
      <c r="N16" s="104"/>
      <c r="O16" s="104"/>
      <c r="P16" s="104"/>
      <c r="Q16" s="104"/>
      <c r="R16" s="104"/>
      <c r="S16" s="104"/>
      <c r="T16" s="104"/>
      <c r="U16" s="104"/>
      <c r="V16" s="104"/>
      <c r="W16" s="104"/>
      <c r="X16" s="104"/>
      <c r="Y16" s="104"/>
      <c r="Z16" s="104"/>
      <c r="AA16" s="104"/>
    </row>
    <row r="17" spans="1:27" ht="15.95" customHeight="1" x14ac:dyDescent="0.25">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row>
    <row r="18" spans="1:27" ht="18.95" customHeight="1" x14ac:dyDescent="0.3">
      <c r="A18" s="173" t="s">
        <v>357</v>
      </c>
      <c r="B18" s="173"/>
      <c r="C18" s="173"/>
      <c r="D18" s="173"/>
      <c r="E18" s="173"/>
      <c r="F18" s="173"/>
      <c r="G18" s="173"/>
      <c r="H18" s="173"/>
      <c r="I18" s="173"/>
      <c r="J18" s="173"/>
      <c r="K18" s="173"/>
      <c r="L18" s="173"/>
      <c r="M18" s="104"/>
      <c r="N18" s="104"/>
      <c r="O18" s="104"/>
      <c r="P18" s="104"/>
      <c r="Q18" s="104"/>
      <c r="R18" s="104"/>
      <c r="S18" s="104"/>
      <c r="T18" s="104"/>
      <c r="U18" s="104"/>
      <c r="V18" s="104"/>
      <c r="W18" s="104"/>
      <c r="X18" s="104"/>
      <c r="Y18" s="104"/>
      <c r="Z18" s="104"/>
      <c r="AA18" s="104"/>
    </row>
    <row r="19" spans="1:27" x14ac:dyDescent="0.25">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row>
    <row r="20" spans="1:27" ht="52.5" customHeight="1" x14ac:dyDescent="0.25">
      <c r="A20" s="174" t="s">
        <v>358</v>
      </c>
      <c r="B20" s="174"/>
      <c r="C20" s="174"/>
      <c r="D20" s="174"/>
      <c r="E20" s="174"/>
      <c r="F20" s="174"/>
      <c r="G20" s="175" t="s">
        <v>439</v>
      </c>
      <c r="H20" s="175"/>
      <c r="I20" s="175"/>
      <c r="J20" s="175"/>
      <c r="K20" s="175"/>
      <c r="L20" s="175"/>
      <c r="M20" s="106" t="s">
        <v>409</v>
      </c>
      <c r="N20" s="104"/>
      <c r="O20" s="104"/>
      <c r="P20" s="104"/>
      <c r="Q20" s="104"/>
      <c r="R20" s="104"/>
      <c r="S20" s="104"/>
      <c r="T20" s="104"/>
      <c r="U20" s="104"/>
      <c r="V20" s="104"/>
      <c r="W20" s="104"/>
      <c r="X20" s="104"/>
      <c r="Y20" s="104"/>
      <c r="Z20" s="104"/>
      <c r="AA20" s="104"/>
    </row>
    <row r="21" spans="1:27" ht="15.95" customHeight="1" x14ac:dyDescent="0.25">
      <c r="A21" s="174" t="s">
        <v>359</v>
      </c>
      <c r="B21" s="174"/>
      <c r="C21" s="174"/>
      <c r="D21" s="174"/>
      <c r="E21" s="174"/>
      <c r="F21" s="174"/>
      <c r="G21" s="177" t="s">
        <v>455</v>
      </c>
      <c r="H21" s="177"/>
      <c r="I21" s="177"/>
      <c r="J21" s="177"/>
      <c r="K21" s="177"/>
      <c r="L21" s="177"/>
      <c r="M21" s="104"/>
      <c r="N21" s="104"/>
      <c r="O21" s="104"/>
      <c r="P21" s="104"/>
      <c r="Q21" s="104"/>
      <c r="R21" s="104"/>
      <c r="S21" s="104"/>
      <c r="T21" s="104"/>
      <c r="U21" s="104"/>
      <c r="V21" s="104"/>
      <c r="W21" s="104"/>
      <c r="X21" s="104"/>
      <c r="Y21" s="104"/>
      <c r="Z21" s="104"/>
      <c r="AA21" s="104"/>
    </row>
    <row r="22" spans="1:27" ht="15.95" customHeight="1" x14ac:dyDescent="0.25">
      <c r="A22" s="174" t="s">
        <v>360</v>
      </c>
      <c r="B22" s="174"/>
      <c r="C22" s="174"/>
      <c r="D22" s="174"/>
      <c r="E22" s="174"/>
      <c r="F22" s="174"/>
      <c r="G22" s="175" t="s">
        <v>596</v>
      </c>
      <c r="H22" s="175"/>
      <c r="I22" s="175"/>
      <c r="J22" s="175"/>
      <c r="K22" s="175"/>
      <c r="L22" s="175"/>
      <c r="M22" s="104"/>
      <c r="N22" s="104"/>
      <c r="O22" s="104"/>
      <c r="P22" s="104"/>
      <c r="Q22" s="104"/>
      <c r="R22" s="104"/>
      <c r="S22" s="104"/>
      <c r="T22" s="104"/>
      <c r="U22" s="104"/>
      <c r="V22" s="104"/>
      <c r="W22" s="104"/>
      <c r="X22" s="104"/>
      <c r="Y22" s="104"/>
      <c r="Z22" s="104"/>
      <c r="AA22" s="104"/>
    </row>
    <row r="23" spans="1:27" ht="15.95" customHeight="1" x14ac:dyDescent="0.25">
      <c r="A23" s="174" t="s">
        <v>361</v>
      </c>
      <c r="B23" s="174"/>
      <c r="C23" s="174"/>
      <c r="D23" s="174"/>
      <c r="E23" s="174"/>
      <c r="F23" s="174"/>
      <c r="G23" s="175" t="s">
        <v>597</v>
      </c>
      <c r="H23" s="175"/>
      <c r="I23" s="175"/>
      <c r="J23" s="175"/>
      <c r="K23" s="175"/>
      <c r="L23" s="175"/>
      <c r="M23" s="104"/>
      <c r="N23" s="104"/>
      <c r="O23" s="104"/>
      <c r="P23" s="104"/>
      <c r="Q23" s="104"/>
      <c r="R23" s="104"/>
      <c r="S23" s="104"/>
      <c r="T23" s="104"/>
      <c r="U23" s="104"/>
      <c r="V23" s="104"/>
      <c r="W23" s="104"/>
      <c r="X23" s="104"/>
      <c r="Y23" s="104"/>
      <c r="Z23" s="104"/>
      <c r="AA23" s="104"/>
    </row>
    <row r="24" spans="1:27" ht="15.95" customHeight="1" x14ac:dyDescent="0.25">
      <c r="A24" s="178" t="s">
        <v>484</v>
      </c>
      <c r="B24" s="178"/>
      <c r="C24" s="178"/>
      <c r="D24" s="178"/>
      <c r="E24" s="178"/>
      <c r="F24" s="178"/>
      <c r="G24" s="175">
        <v>0</v>
      </c>
      <c r="H24" s="175"/>
      <c r="I24" s="175"/>
      <c r="J24" s="175"/>
      <c r="K24" s="175"/>
      <c r="L24" s="175"/>
      <c r="M24" s="104"/>
      <c r="N24" s="104"/>
      <c r="O24" s="104"/>
      <c r="P24" s="104"/>
      <c r="Q24" s="104"/>
      <c r="R24" s="104"/>
      <c r="S24" s="104"/>
      <c r="T24" s="104"/>
      <c r="U24" s="104"/>
      <c r="V24" s="104"/>
      <c r="W24" s="104"/>
      <c r="X24" s="104"/>
      <c r="Y24" s="104"/>
      <c r="Z24" s="104"/>
      <c r="AA24" s="104"/>
    </row>
    <row r="25" spans="1:27" ht="15.95" customHeight="1" x14ac:dyDescent="0.25">
      <c r="A25" s="178" t="s">
        <v>485</v>
      </c>
      <c r="B25" s="178"/>
      <c r="C25" s="178"/>
      <c r="D25" s="178"/>
      <c r="E25" s="178"/>
      <c r="F25" s="178"/>
      <c r="G25" s="175">
        <v>0</v>
      </c>
      <c r="H25" s="175"/>
      <c r="I25" s="175"/>
      <c r="J25" s="175"/>
      <c r="K25" s="175"/>
      <c r="L25" s="175"/>
      <c r="M25" s="104"/>
      <c r="N25" s="104"/>
      <c r="O25" s="104"/>
      <c r="P25" s="104"/>
      <c r="Q25" s="104"/>
      <c r="R25" s="104"/>
      <c r="S25" s="104"/>
      <c r="T25" s="104"/>
      <c r="U25" s="104"/>
      <c r="V25" s="104"/>
      <c r="W25" s="104"/>
      <c r="X25" s="104"/>
      <c r="Y25" s="104"/>
      <c r="Z25" s="104"/>
      <c r="AA25" s="104"/>
    </row>
    <row r="26" spans="1:27" ht="15.95" customHeight="1" x14ac:dyDescent="0.25">
      <c r="A26" s="178" t="s">
        <v>486</v>
      </c>
      <c r="B26" s="178"/>
      <c r="C26" s="178"/>
      <c r="D26" s="178"/>
      <c r="E26" s="178"/>
      <c r="F26" s="178"/>
      <c r="G26" s="175">
        <v>0</v>
      </c>
      <c r="H26" s="175"/>
      <c r="I26" s="175"/>
      <c r="J26" s="175"/>
      <c r="K26" s="175"/>
      <c r="L26" s="175"/>
      <c r="M26" s="104"/>
      <c r="N26" s="104"/>
      <c r="O26" s="104"/>
      <c r="P26" s="104"/>
      <c r="Q26" s="104"/>
      <c r="R26" s="104"/>
      <c r="S26" s="104"/>
      <c r="T26" s="104"/>
      <c r="U26" s="104"/>
      <c r="V26" s="104"/>
      <c r="W26" s="104"/>
      <c r="X26" s="104"/>
      <c r="Y26" s="104"/>
      <c r="Z26" s="104"/>
      <c r="AA26" s="104"/>
    </row>
    <row r="27" spans="1:27" ht="15.95" customHeight="1" x14ac:dyDescent="0.25">
      <c r="A27" s="174" t="s">
        <v>487</v>
      </c>
      <c r="B27" s="174"/>
      <c r="C27" s="174"/>
      <c r="D27" s="174"/>
      <c r="E27" s="174"/>
      <c r="F27" s="174"/>
      <c r="G27" s="175">
        <v>0</v>
      </c>
      <c r="H27" s="175"/>
      <c r="I27" s="175"/>
      <c r="J27" s="175"/>
      <c r="K27" s="175"/>
      <c r="L27" s="175"/>
      <c r="M27" s="104"/>
      <c r="N27" s="104"/>
      <c r="O27" s="104"/>
      <c r="P27" s="104"/>
      <c r="Q27" s="104"/>
      <c r="R27" s="104"/>
      <c r="S27" s="104"/>
      <c r="T27" s="104"/>
      <c r="U27" s="104"/>
      <c r="V27" s="104"/>
      <c r="W27" s="104"/>
      <c r="X27" s="104"/>
      <c r="Y27" s="104"/>
      <c r="Z27" s="104"/>
      <c r="AA27" s="104"/>
    </row>
    <row r="28" spans="1:27" ht="15.95" customHeight="1" x14ac:dyDescent="0.25">
      <c r="A28" s="178" t="s">
        <v>488</v>
      </c>
      <c r="B28" s="178"/>
      <c r="C28" s="178"/>
      <c r="D28" s="178"/>
      <c r="E28" s="178"/>
      <c r="F28" s="178"/>
      <c r="G28" s="175">
        <v>0</v>
      </c>
      <c r="H28" s="175"/>
      <c r="I28" s="175"/>
      <c r="J28" s="175"/>
      <c r="K28" s="175"/>
      <c r="L28" s="175"/>
      <c r="M28" s="104"/>
      <c r="N28" s="104"/>
      <c r="O28" s="104"/>
      <c r="P28" s="104"/>
      <c r="Q28" s="104"/>
      <c r="R28" s="104"/>
      <c r="S28" s="104"/>
      <c r="T28" s="104"/>
      <c r="U28" s="104"/>
      <c r="V28" s="104"/>
      <c r="W28" s="104"/>
      <c r="X28" s="104"/>
      <c r="Y28" s="104"/>
      <c r="Z28" s="104"/>
      <c r="AA28" s="104"/>
    </row>
    <row r="29" spans="1:27" ht="15.95" customHeight="1" x14ac:dyDescent="0.25">
      <c r="A29" s="174" t="s">
        <v>362</v>
      </c>
      <c r="B29" s="174"/>
      <c r="C29" s="174"/>
      <c r="D29" s="174"/>
      <c r="E29" s="174"/>
      <c r="F29" s="174"/>
      <c r="G29" s="175">
        <v>2025</v>
      </c>
      <c r="H29" s="175"/>
      <c r="I29" s="175"/>
      <c r="J29" s="175"/>
      <c r="K29" s="175"/>
      <c r="L29" s="175"/>
      <c r="M29" s="104"/>
      <c r="N29" s="104"/>
      <c r="O29" s="104"/>
      <c r="P29" s="104"/>
      <c r="Q29" s="104"/>
      <c r="R29" s="104"/>
      <c r="S29" s="104"/>
      <c r="T29" s="104"/>
      <c r="U29" s="104"/>
      <c r="V29" s="104"/>
      <c r="W29" s="104"/>
      <c r="X29" s="104"/>
      <c r="Y29" s="104"/>
      <c r="Z29" s="104"/>
      <c r="AA29" s="104"/>
    </row>
    <row r="30" spans="1:27" ht="15.95" customHeight="1" x14ac:dyDescent="0.25">
      <c r="A30" s="174" t="s">
        <v>363</v>
      </c>
      <c r="B30" s="174"/>
      <c r="C30" s="174"/>
      <c r="D30" s="174"/>
      <c r="E30" s="174"/>
      <c r="F30" s="174"/>
      <c r="G30" s="175" t="s">
        <v>440</v>
      </c>
      <c r="H30" s="175"/>
      <c r="I30" s="175"/>
      <c r="J30" s="175"/>
      <c r="K30" s="175"/>
      <c r="L30" s="175"/>
      <c r="M30" s="104"/>
      <c r="N30" s="104"/>
      <c r="O30" s="104"/>
      <c r="P30" s="104"/>
      <c r="Q30" s="104"/>
      <c r="R30" s="104"/>
      <c r="S30" s="104"/>
      <c r="T30" s="104"/>
      <c r="U30" s="104"/>
      <c r="V30" s="104"/>
      <c r="W30" s="104"/>
      <c r="X30" s="104"/>
      <c r="Y30" s="104"/>
      <c r="Z30" s="104"/>
      <c r="AA30" s="104"/>
    </row>
    <row r="31" spans="1:27" ht="15.95" customHeight="1" x14ac:dyDescent="0.25">
      <c r="A31" s="174" t="s">
        <v>464</v>
      </c>
      <c r="B31" s="174"/>
      <c r="C31" s="174"/>
      <c r="D31" s="174"/>
      <c r="E31" s="174"/>
      <c r="F31" s="174"/>
      <c r="G31" s="175">
        <v>244.76174399999999</v>
      </c>
      <c r="H31" s="175"/>
      <c r="I31" s="175"/>
      <c r="J31" s="175"/>
      <c r="K31" s="175"/>
      <c r="L31" s="175"/>
      <c r="M31" s="104"/>
      <c r="N31" s="104"/>
      <c r="O31" s="104"/>
      <c r="P31" s="104"/>
      <c r="Q31" s="104"/>
      <c r="R31" s="104"/>
      <c r="S31" s="104"/>
      <c r="T31" s="104"/>
      <c r="U31" s="104"/>
      <c r="V31" s="104"/>
      <c r="W31" s="104"/>
      <c r="X31" s="104"/>
      <c r="Y31" s="104"/>
      <c r="Z31" s="104"/>
      <c r="AA31" s="104"/>
    </row>
    <row r="32" spans="1:27" ht="15.95" customHeight="1" x14ac:dyDescent="0.25">
      <c r="A32" s="174" t="s">
        <v>364</v>
      </c>
      <c r="B32" s="174"/>
      <c r="C32" s="174"/>
      <c r="D32" s="174"/>
      <c r="E32" s="174"/>
      <c r="F32" s="174"/>
      <c r="G32" s="175" t="s">
        <v>598</v>
      </c>
      <c r="H32" s="175"/>
      <c r="I32" s="175"/>
      <c r="J32" s="175"/>
      <c r="K32" s="175"/>
      <c r="L32" s="175"/>
      <c r="M32" s="104"/>
      <c r="N32" s="104"/>
      <c r="O32" s="104"/>
      <c r="P32" s="104"/>
      <c r="Q32" s="104"/>
      <c r="R32" s="104"/>
      <c r="S32" s="104"/>
      <c r="T32" s="104"/>
      <c r="U32" s="104"/>
      <c r="V32" s="104"/>
      <c r="W32" s="104"/>
      <c r="X32" s="104"/>
      <c r="Y32" s="104"/>
      <c r="Z32" s="104"/>
      <c r="AA32" s="104"/>
    </row>
    <row r="33" spans="1:27" ht="15.95" customHeight="1" x14ac:dyDescent="0.25">
      <c r="A33" s="174" t="s">
        <v>365</v>
      </c>
      <c r="B33" s="174"/>
      <c r="C33" s="174"/>
      <c r="D33" s="174"/>
      <c r="E33" s="174"/>
      <c r="F33" s="174"/>
      <c r="G33" s="175"/>
      <c r="H33" s="175"/>
      <c r="I33" s="175"/>
      <c r="J33" s="175"/>
      <c r="K33" s="175"/>
      <c r="L33" s="175"/>
      <c r="M33" s="104"/>
      <c r="N33" s="104"/>
      <c r="O33" s="104"/>
      <c r="P33" s="104"/>
      <c r="Q33" s="104"/>
      <c r="R33" s="104"/>
      <c r="S33" s="104"/>
      <c r="T33" s="104"/>
      <c r="U33" s="104"/>
      <c r="V33" s="104"/>
      <c r="W33" s="104"/>
      <c r="X33" s="104"/>
      <c r="Y33" s="104"/>
      <c r="Z33" s="104"/>
      <c r="AA33" s="104"/>
    </row>
    <row r="34" spans="1:27" ht="15.75" customHeight="1" x14ac:dyDescent="0.25">
      <c r="A34" s="176" t="s">
        <v>366</v>
      </c>
      <c r="B34" s="176"/>
      <c r="C34" s="176"/>
      <c r="D34" s="176"/>
      <c r="E34" s="176"/>
      <c r="F34" s="176"/>
      <c r="G34" s="175"/>
      <c r="H34" s="175"/>
      <c r="I34" s="175"/>
      <c r="J34" s="175"/>
      <c r="K34" s="175"/>
      <c r="L34" s="175"/>
      <c r="M34" s="104"/>
      <c r="N34" s="104"/>
      <c r="O34" s="104"/>
      <c r="P34" s="104"/>
      <c r="Q34" s="104"/>
      <c r="R34" s="104"/>
      <c r="S34" s="104"/>
      <c r="T34" s="104"/>
      <c r="U34" s="104"/>
      <c r="V34" s="104"/>
      <c r="W34" s="104"/>
      <c r="X34" s="104"/>
      <c r="Y34" s="104"/>
      <c r="Z34" s="104"/>
      <c r="AA34" s="104"/>
    </row>
    <row r="35" spans="1:27" ht="15.95" customHeight="1" x14ac:dyDescent="0.25">
      <c r="A35" s="174" t="s">
        <v>367</v>
      </c>
      <c r="B35" s="174"/>
      <c r="C35" s="174"/>
      <c r="D35" s="174"/>
      <c r="E35" s="174"/>
      <c r="F35" s="174"/>
      <c r="G35" s="175"/>
      <c r="H35" s="175"/>
      <c r="I35" s="175"/>
      <c r="J35" s="175"/>
      <c r="K35" s="175"/>
      <c r="L35" s="175"/>
      <c r="M35" s="104"/>
      <c r="N35" s="104"/>
      <c r="O35" s="104"/>
      <c r="P35" s="104"/>
      <c r="Q35" s="104"/>
      <c r="R35" s="104"/>
      <c r="S35" s="104"/>
      <c r="T35" s="104"/>
      <c r="U35" s="104"/>
      <c r="V35" s="104"/>
      <c r="W35" s="104"/>
      <c r="X35" s="104"/>
      <c r="Y35" s="104"/>
      <c r="Z35" s="104"/>
      <c r="AA35" s="104"/>
    </row>
    <row r="36" spans="1:27" ht="29.1" customHeight="1" x14ac:dyDescent="0.25">
      <c r="A36" s="176" t="s">
        <v>368</v>
      </c>
      <c r="B36" s="176"/>
      <c r="C36" s="176"/>
      <c r="D36" s="176"/>
      <c r="E36" s="176"/>
      <c r="F36" s="176"/>
      <c r="G36" s="179">
        <v>0</v>
      </c>
      <c r="H36" s="180"/>
      <c r="I36" s="180"/>
      <c r="J36" s="180"/>
      <c r="K36" s="180"/>
      <c r="L36" s="180"/>
      <c r="M36" s="104"/>
      <c r="N36" s="104"/>
      <c r="O36" s="104"/>
      <c r="P36" s="104"/>
      <c r="Q36" s="104"/>
      <c r="R36" s="104"/>
      <c r="S36" s="104"/>
      <c r="T36" s="104"/>
      <c r="U36" s="104"/>
      <c r="V36" s="104"/>
      <c r="W36" s="104"/>
      <c r="X36" s="104"/>
      <c r="Y36" s="104"/>
      <c r="Z36" s="104"/>
      <c r="AA36" s="104"/>
    </row>
    <row r="37" spans="1:27" ht="15.95" customHeight="1" x14ac:dyDescent="0.25">
      <c r="A37" s="174" t="s">
        <v>367</v>
      </c>
      <c r="B37" s="174"/>
      <c r="C37" s="174"/>
      <c r="D37" s="174"/>
      <c r="E37" s="174"/>
      <c r="F37" s="174"/>
      <c r="G37" s="175"/>
      <c r="H37" s="175"/>
      <c r="I37" s="175"/>
      <c r="J37" s="175"/>
      <c r="K37" s="175"/>
      <c r="L37" s="175"/>
      <c r="M37" s="104"/>
      <c r="N37" s="104"/>
      <c r="O37" s="104"/>
      <c r="P37" s="104"/>
      <c r="Q37" s="104"/>
      <c r="R37" s="104"/>
      <c r="S37" s="104"/>
      <c r="T37" s="104"/>
      <c r="U37" s="104"/>
      <c r="V37" s="104"/>
      <c r="W37" s="104"/>
      <c r="X37" s="104"/>
      <c r="Y37" s="104"/>
      <c r="Z37" s="104"/>
      <c r="AA37" s="104"/>
    </row>
    <row r="38" spans="1:27" ht="15.95" customHeight="1" x14ac:dyDescent="0.25">
      <c r="A38" s="174" t="s">
        <v>599</v>
      </c>
      <c r="B38" s="174"/>
      <c r="C38" s="174"/>
      <c r="D38" s="174"/>
      <c r="E38" s="174"/>
      <c r="F38" s="174"/>
      <c r="G38" s="181">
        <v>0</v>
      </c>
      <c r="H38" s="175"/>
      <c r="I38" s="175"/>
      <c r="J38" s="175"/>
      <c r="K38" s="175"/>
      <c r="L38" s="175"/>
      <c r="M38" s="104"/>
      <c r="N38" s="104"/>
      <c r="O38" s="104"/>
      <c r="P38" s="104"/>
      <c r="Q38" s="104"/>
      <c r="R38" s="104"/>
      <c r="S38" s="104"/>
      <c r="T38" s="104"/>
      <c r="U38" s="104"/>
      <c r="V38" s="104"/>
      <c r="W38" s="104"/>
      <c r="X38" s="104"/>
      <c r="Y38" s="104"/>
      <c r="Z38" s="104"/>
      <c r="AA38" s="104"/>
    </row>
    <row r="39" spans="1:27" ht="15.95" customHeight="1" x14ac:dyDescent="0.25">
      <c r="A39" s="174" t="s">
        <v>600</v>
      </c>
      <c r="B39" s="174"/>
      <c r="C39" s="174"/>
      <c r="D39" s="174"/>
      <c r="E39" s="174"/>
      <c r="F39" s="174"/>
      <c r="G39" s="181">
        <v>0</v>
      </c>
      <c r="H39" s="175"/>
      <c r="I39" s="175"/>
      <c r="J39" s="175"/>
      <c r="K39" s="175"/>
      <c r="L39" s="175"/>
      <c r="M39" s="104"/>
      <c r="N39" s="104"/>
      <c r="O39" s="104"/>
      <c r="P39" s="104"/>
      <c r="Q39" s="104"/>
      <c r="R39" s="104"/>
      <c r="S39" s="104"/>
      <c r="T39" s="104"/>
      <c r="U39" s="104"/>
      <c r="V39" s="104"/>
      <c r="W39" s="104"/>
      <c r="X39" s="104"/>
      <c r="Y39" s="104"/>
      <c r="Z39" s="104"/>
      <c r="AA39" s="104"/>
    </row>
    <row r="40" spans="1:27" ht="15.95" customHeight="1" x14ac:dyDescent="0.25">
      <c r="A40" s="174" t="s">
        <v>601</v>
      </c>
      <c r="B40" s="174"/>
      <c r="C40" s="174"/>
      <c r="D40" s="174"/>
      <c r="E40" s="174"/>
      <c r="F40" s="174"/>
      <c r="G40" s="181">
        <v>0</v>
      </c>
      <c r="H40" s="175"/>
      <c r="I40" s="175"/>
      <c r="J40" s="175"/>
      <c r="K40" s="175"/>
      <c r="L40" s="175"/>
      <c r="M40" s="104"/>
      <c r="N40" s="104"/>
      <c r="O40" s="104"/>
      <c r="P40" s="104"/>
      <c r="Q40" s="104"/>
      <c r="R40" s="104"/>
      <c r="S40" s="104"/>
      <c r="T40" s="104"/>
      <c r="U40" s="104"/>
      <c r="V40" s="104"/>
      <c r="W40" s="104"/>
      <c r="X40" s="104"/>
      <c r="Y40" s="104"/>
      <c r="Z40" s="104"/>
      <c r="AA40" s="104"/>
    </row>
    <row r="41" spans="1:27" ht="15.95" customHeight="1" x14ac:dyDescent="0.25">
      <c r="A41" s="176" t="s">
        <v>369</v>
      </c>
      <c r="B41" s="176"/>
      <c r="C41" s="176"/>
      <c r="D41" s="176"/>
      <c r="E41" s="176"/>
      <c r="F41" s="176"/>
      <c r="G41" s="181">
        <v>0</v>
      </c>
      <c r="H41" s="175"/>
      <c r="I41" s="175"/>
      <c r="J41" s="175"/>
      <c r="K41" s="175"/>
      <c r="L41" s="175"/>
      <c r="M41" s="104"/>
      <c r="N41" s="104"/>
      <c r="O41" s="104"/>
      <c r="P41" s="104"/>
      <c r="Q41" s="104"/>
      <c r="R41" s="104"/>
      <c r="S41" s="104"/>
      <c r="T41" s="104"/>
      <c r="U41" s="104"/>
      <c r="V41" s="104"/>
      <c r="W41" s="104"/>
      <c r="X41" s="104"/>
      <c r="Y41" s="104"/>
      <c r="Z41" s="104"/>
      <c r="AA41" s="104"/>
    </row>
    <row r="42" spans="1:27" ht="15.95" customHeight="1" x14ac:dyDescent="0.25">
      <c r="A42" s="176" t="s">
        <v>370</v>
      </c>
      <c r="B42" s="176"/>
      <c r="C42" s="176"/>
      <c r="D42" s="176"/>
      <c r="E42" s="176"/>
      <c r="F42" s="176"/>
      <c r="G42" s="175">
        <v>0</v>
      </c>
      <c r="H42" s="175"/>
      <c r="I42" s="175"/>
      <c r="J42" s="175"/>
      <c r="K42" s="175"/>
      <c r="L42" s="175"/>
      <c r="M42" s="104"/>
      <c r="N42" s="104"/>
      <c r="O42" s="104"/>
      <c r="P42" s="104"/>
      <c r="Q42" s="104"/>
      <c r="R42" s="104"/>
      <c r="S42" s="104"/>
      <c r="T42" s="104"/>
      <c r="U42" s="104"/>
      <c r="V42" s="104"/>
      <c r="W42" s="104"/>
      <c r="X42" s="104"/>
      <c r="Y42" s="104"/>
      <c r="Z42" s="104"/>
      <c r="AA42" s="104"/>
    </row>
    <row r="43" spans="1:27" ht="15.95" customHeight="1" x14ac:dyDescent="0.25">
      <c r="A43" s="176" t="s">
        <v>371</v>
      </c>
      <c r="B43" s="176"/>
      <c r="C43" s="176"/>
      <c r="D43" s="176"/>
      <c r="E43" s="176"/>
      <c r="F43" s="176"/>
      <c r="G43" s="181">
        <v>0</v>
      </c>
      <c r="H43" s="175"/>
      <c r="I43" s="175"/>
      <c r="J43" s="175"/>
      <c r="K43" s="175"/>
      <c r="L43" s="175"/>
      <c r="M43" s="104"/>
      <c r="N43" s="104"/>
      <c r="O43" s="104"/>
      <c r="P43" s="104"/>
      <c r="Q43" s="104"/>
      <c r="R43" s="104"/>
      <c r="S43" s="104"/>
      <c r="T43" s="104"/>
      <c r="U43" s="104"/>
      <c r="V43" s="104"/>
      <c r="W43" s="104"/>
      <c r="X43" s="104"/>
      <c r="Y43" s="104"/>
      <c r="Z43" s="104"/>
      <c r="AA43" s="104"/>
    </row>
    <row r="44" spans="1:27" ht="15.95" customHeight="1" x14ac:dyDescent="0.25">
      <c r="A44" s="176" t="s">
        <v>372</v>
      </c>
      <c r="B44" s="176"/>
      <c r="C44" s="176"/>
      <c r="D44" s="176"/>
      <c r="E44" s="176"/>
      <c r="F44" s="176"/>
      <c r="G44" s="175">
        <v>0</v>
      </c>
      <c r="H44" s="175"/>
      <c r="I44" s="175"/>
      <c r="J44" s="175"/>
      <c r="K44" s="175"/>
      <c r="L44" s="175"/>
      <c r="M44" s="104"/>
      <c r="N44" s="104"/>
      <c r="O44" s="104"/>
      <c r="P44" s="104"/>
      <c r="Q44" s="104"/>
      <c r="R44" s="104"/>
      <c r="S44" s="104"/>
      <c r="T44" s="104"/>
      <c r="U44" s="104"/>
      <c r="V44" s="104"/>
      <c r="W44" s="104"/>
      <c r="X44" s="104"/>
      <c r="Y44" s="104"/>
      <c r="Z44" s="104"/>
      <c r="AA44" s="104"/>
    </row>
    <row r="45" spans="1:27" ht="15.95" customHeight="1" x14ac:dyDescent="0.25">
      <c r="A45" s="176" t="s">
        <v>373</v>
      </c>
      <c r="B45" s="176"/>
      <c r="C45" s="176"/>
      <c r="D45" s="176"/>
      <c r="E45" s="176"/>
      <c r="F45" s="176"/>
      <c r="G45" s="175"/>
      <c r="H45" s="175"/>
      <c r="I45" s="175"/>
      <c r="J45" s="175"/>
      <c r="K45" s="175"/>
      <c r="L45" s="175"/>
      <c r="M45" s="104"/>
      <c r="N45" s="104"/>
      <c r="O45" s="104"/>
      <c r="P45" s="104"/>
      <c r="Q45" s="104"/>
      <c r="R45" s="104"/>
      <c r="S45" s="104"/>
      <c r="T45" s="104"/>
      <c r="U45" s="104"/>
      <c r="V45" s="104"/>
      <c r="W45" s="104"/>
      <c r="X45" s="104"/>
      <c r="Y45" s="104"/>
      <c r="Z45" s="104"/>
      <c r="AA45" s="104"/>
    </row>
    <row r="46" spans="1:27" ht="15.95" customHeight="1" x14ac:dyDescent="0.25">
      <c r="A46" s="182" t="s">
        <v>374</v>
      </c>
      <c r="B46" s="182"/>
      <c r="C46" s="182"/>
      <c r="D46" s="182"/>
      <c r="E46" s="182"/>
      <c r="F46" s="182"/>
      <c r="G46" s="175" t="s">
        <v>613</v>
      </c>
      <c r="H46" s="175"/>
      <c r="I46" s="175"/>
      <c r="J46" s="175"/>
      <c r="K46" s="175"/>
      <c r="L46" s="175"/>
      <c r="M46" s="104"/>
      <c r="N46" s="104"/>
      <c r="O46" s="104"/>
      <c r="P46" s="104"/>
      <c r="Q46" s="104"/>
      <c r="R46" s="104"/>
      <c r="S46" s="104"/>
      <c r="T46" s="104"/>
      <c r="U46" s="104"/>
      <c r="V46" s="104"/>
      <c r="W46" s="104"/>
      <c r="X46" s="104"/>
      <c r="Y46" s="104"/>
      <c r="Z46" s="104"/>
      <c r="AA46" s="104"/>
    </row>
    <row r="47" spans="1:27" ht="15.95" customHeight="1" x14ac:dyDescent="0.25">
      <c r="A47" s="183" t="s">
        <v>375</v>
      </c>
      <c r="B47" s="183"/>
      <c r="C47" s="183"/>
      <c r="D47" s="183"/>
      <c r="E47" s="183"/>
      <c r="F47" s="183"/>
      <c r="G47" s="175" t="s">
        <v>400</v>
      </c>
      <c r="H47" s="175"/>
      <c r="I47" s="175"/>
      <c r="J47" s="175"/>
      <c r="K47" s="175"/>
      <c r="L47" s="175"/>
      <c r="M47" s="104"/>
      <c r="N47" s="104"/>
      <c r="O47" s="104"/>
      <c r="P47" s="104"/>
      <c r="Q47" s="104"/>
      <c r="R47" s="104"/>
      <c r="S47" s="104"/>
      <c r="T47" s="104"/>
      <c r="U47" s="104"/>
      <c r="V47" s="104"/>
      <c r="W47" s="104"/>
      <c r="X47" s="104"/>
      <c r="Y47" s="104"/>
      <c r="Z47" s="104"/>
      <c r="AA47" s="104"/>
    </row>
    <row r="48" spans="1:27" ht="15.95" customHeight="1" x14ac:dyDescent="0.25">
      <c r="A48" s="183" t="s">
        <v>376</v>
      </c>
      <c r="B48" s="183"/>
      <c r="C48" s="183"/>
      <c r="D48" s="183"/>
      <c r="E48" s="183"/>
      <c r="F48" s="183"/>
      <c r="G48" s="175" t="s">
        <v>400</v>
      </c>
      <c r="H48" s="175"/>
      <c r="I48" s="175"/>
      <c r="J48" s="175"/>
      <c r="K48" s="175"/>
      <c r="L48" s="175"/>
      <c r="M48" s="104"/>
      <c r="N48" s="104"/>
      <c r="O48" s="104"/>
      <c r="P48" s="104"/>
      <c r="Q48" s="104"/>
      <c r="R48" s="104"/>
      <c r="S48" s="104"/>
      <c r="T48" s="104"/>
      <c r="U48" s="104"/>
      <c r="V48" s="104"/>
      <c r="W48" s="104"/>
      <c r="X48" s="104"/>
      <c r="Y48" s="104"/>
      <c r="Z48" s="104"/>
      <c r="AA48" s="104"/>
    </row>
    <row r="49" spans="1:27" ht="15.95" customHeight="1" x14ac:dyDescent="0.25">
      <c r="A49" s="183" t="s">
        <v>377</v>
      </c>
      <c r="B49" s="183"/>
      <c r="C49" s="183"/>
      <c r="D49" s="183"/>
      <c r="E49" s="183"/>
      <c r="F49" s="183"/>
      <c r="G49" s="175" t="s">
        <v>400</v>
      </c>
      <c r="H49" s="175"/>
      <c r="I49" s="175"/>
      <c r="J49" s="175"/>
      <c r="K49" s="175"/>
      <c r="L49" s="175"/>
      <c r="M49" s="104"/>
      <c r="N49" s="104"/>
      <c r="O49" s="104"/>
      <c r="P49" s="104"/>
      <c r="Q49" s="104"/>
      <c r="R49" s="104"/>
      <c r="S49" s="104"/>
      <c r="T49" s="104"/>
      <c r="U49" s="104"/>
      <c r="V49" s="104"/>
      <c r="W49" s="104"/>
      <c r="X49" s="104"/>
      <c r="Y49" s="104"/>
      <c r="Z49" s="104"/>
      <c r="AA49" s="104"/>
    </row>
    <row r="50" spans="1:27" ht="15.95" customHeight="1" x14ac:dyDescent="0.25">
      <c r="A50" s="191" t="s">
        <v>378</v>
      </c>
      <c r="B50" s="191"/>
      <c r="C50" s="191"/>
      <c r="D50" s="191"/>
      <c r="E50" s="191"/>
      <c r="F50" s="191"/>
      <c r="G50" s="175" t="s">
        <v>400</v>
      </c>
      <c r="H50" s="175"/>
      <c r="I50" s="175"/>
      <c r="J50" s="175"/>
      <c r="K50" s="175"/>
      <c r="L50" s="175"/>
      <c r="M50" s="104"/>
      <c r="N50" s="104"/>
      <c r="O50" s="104"/>
      <c r="P50" s="104"/>
      <c r="Q50" s="104"/>
      <c r="R50" s="104"/>
      <c r="S50" s="104"/>
      <c r="T50" s="104"/>
      <c r="U50" s="104"/>
      <c r="V50" s="104"/>
      <c r="W50" s="104"/>
      <c r="X50" s="104"/>
      <c r="Y50" s="104"/>
      <c r="Z50" s="104"/>
      <c r="AA50" s="104"/>
    </row>
    <row r="51" spans="1:27" ht="29.1" customHeight="1" x14ac:dyDescent="0.25">
      <c r="A51" s="174" t="s">
        <v>379</v>
      </c>
      <c r="B51" s="174"/>
      <c r="C51" s="174"/>
      <c r="D51" s="174"/>
      <c r="E51" s="174"/>
      <c r="F51" s="174"/>
      <c r="G51" s="175" t="s">
        <v>400</v>
      </c>
      <c r="H51" s="175"/>
      <c r="I51" s="175"/>
      <c r="J51" s="175"/>
      <c r="K51" s="175"/>
      <c r="L51" s="175"/>
      <c r="M51" s="104"/>
      <c r="N51" s="104"/>
      <c r="O51" s="104"/>
      <c r="P51" s="104"/>
      <c r="Q51" s="104"/>
      <c r="R51" s="104"/>
      <c r="S51" s="104"/>
      <c r="T51" s="104"/>
      <c r="U51" s="104"/>
      <c r="V51" s="104"/>
      <c r="W51" s="104"/>
      <c r="X51" s="104"/>
      <c r="Y51" s="104"/>
      <c r="Z51" s="104"/>
      <c r="AA51" s="104"/>
    </row>
    <row r="52" spans="1:27" ht="29.1" customHeight="1" x14ac:dyDescent="0.25">
      <c r="A52" s="176" t="s">
        <v>380</v>
      </c>
      <c r="B52" s="176"/>
      <c r="C52" s="176"/>
      <c r="D52" s="176"/>
      <c r="E52" s="176"/>
      <c r="F52" s="176"/>
      <c r="G52" s="175" t="s">
        <v>400</v>
      </c>
      <c r="H52" s="175"/>
      <c r="I52" s="175"/>
      <c r="J52" s="175"/>
      <c r="K52" s="175"/>
      <c r="L52" s="175"/>
      <c r="M52" s="104"/>
      <c r="N52" s="104"/>
      <c r="O52" s="104"/>
      <c r="P52" s="104"/>
      <c r="Q52" s="104"/>
      <c r="R52" s="104"/>
      <c r="S52" s="104"/>
      <c r="T52" s="104"/>
      <c r="U52" s="104"/>
      <c r="V52" s="104"/>
      <c r="W52" s="104"/>
      <c r="X52" s="104"/>
      <c r="Y52" s="104"/>
      <c r="Z52" s="104"/>
      <c r="AA52" s="104"/>
    </row>
    <row r="53" spans="1:27" ht="15.95" customHeight="1" x14ac:dyDescent="0.25">
      <c r="A53" s="174" t="s">
        <v>367</v>
      </c>
      <c r="B53" s="174"/>
      <c r="C53" s="174"/>
      <c r="D53" s="174"/>
      <c r="E53" s="174"/>
      <c r="F53" s="174"/>
      <c r="G53" s="175"/>
      <c r="H53" s="175"/>
      <c r="I53" s="175"/>
      <c r="J53" s="175"/>
      <c r="K53" s="175"/>
      <c r="L53" s="175"/>
      <c r="M53" s="104"/>
      <c r="N53" s="104"/>
      <c r="O53" s="104"/>
      <c r="P53" s="104"/>
      <c r="Q53" s="104"/>
      <c r="R53" s="104"/>
      <c r="S53" s="104"/>
      <c r="T53" s="104"/>
      <c r="U53" s="104"/>
      <c r="V53" s="104"/>
      <c r="W53" s="104"/>
      <c r="X53" s="104"/>
      <c r="Y53" s="104"/>
      <c r="Z53" s="104"/>
      <c r="AA53" s="104"/>
    </row>
    <row r="54" spans="1:27" ht="15.95" customHeight="1" x14ac:dyDescent="0.25">
      <c r="A54" s="174" t="s">
        <v>602</v>
      </c>
      <c r="B54" s="174"/>
      <c r="C54" s="174"/>
      <c r="D54" s="174"/>
      <c r="E54" s="174"/>
      <c r="F54" s="174"/>
      <c r="G54" s="175" t="s">
        <v>400</v>
      </c>
      <c r="H54" s="175"/>
      <c r="I54" s="175"/>
      <c r="J54" s="175"/>
      <c r="K54" s="175"/>
      <c r="L54" s="175"/>
      <c r="M54" s="104"/>
      <c r="N54" s="104"/>
      <c r="O54" s="104"/>
      <c r="P54" s="104"/>
      <c r="Q54" s="104"/>
      <c r="R54" s="104"/>
      <c r="S54" s="104"/>
      <c r="T54" s="104"/>
      <c r="U54" s="104"/>
      <c r="V54" s="104"/>
      <c r="W54" s="104"/>
      <c r="X54" s="104"/>
      <c r="Y54" s="104"/>
      <c r="Z54" s="104"/>
      <c r="AA54" s="104"/>
    </row>
    <row r="55" spans="1:27" ht="15.95" customHeight="1" x14ac:dyDescent="0.25">
      <c r="A55" s="174" t="s">
        <v>603</v>
      </c>
      <c r="B55" s="174"/>
      <c r="C55" s="174"/>
      <c r="D55" s="174"/>
      <c r="E55" s="174"/>
      <c r="F55" s="174"/>
      <c r="G55" s="175" t="s">
        <v>400</v>
      </c>
      <c r="H55" s="175"/>
      <c r="I55" s="175"/>
      <c r="J55" s="175"/>
      <c r="K55" s="175"/>
      <c r="L55" s="175"/>
      <c r="M55" s="104"/>
      <c r="N55" s="104"/>
      <c r="O55" s="104"/>
      <c r="P55" s="104"/>
      <c r="Q55" s="104"/>
      <c r="R55" s="104"/>
      <c r="S55" s="104"/>
      <c r="T55" s="104"/>
      <c r="U55" s="104"/>
      <c r="V55" s="104"/>
      <c r="W55" s="104"/>
      <c r="X55" s="104"/>
      <c r="Y55" s="104"/>
      <c r="Z55" s="104"/>
      <c r="AA55" s="104"/>
    </row>
    <row r="56" spans="1:27" ht="15.95" customHeight="1" x14ac:dyDescent="0.25">
      <c r="A56" s="176" t="s">
        <v>381</v>
      </c>
      <c r="B56" s="176"/>
      <c r="C56" s="176"/>
      <c r="D56" s="176"/>
      <c r="E56" s="176"/>
      <c r="F56" s="176"/>
      <c r="G56" s="175" t="s">
        <v>400</v>
      </c>
      <c r="H56" s="175"/>
      <c r="I56" s="175"/>
      <c r="J56" s="175"/>
      <c r="K56" s="175"/>
      <c r="L56" s="175"/>
      <c r="M56" s="104"/>
      <c r="N56" s="104"/>
      <c r="O56" s="104"/>
      <c r="P56" s="104"/>
      <c r="Q56" s="104"/>
      <c r="R56" s="104"/>
      <c r="S56" s="104"/>
      <c r="T56" s="104"/>
      <c r="U56" s="104"/>
      <c r="V56" s="104"/>
      <c r="W56" s="104"/>
      <c r="X56" s="104"/>
      <c r="Y56" s="104"/>
      <c r="Z56" s="104"/>
      <c r="AA56" s="104"/>
    </row>
    <row r="57" spans="1:27" ht="15.95" customHeight="1" x14ac:dyDescent="0.25">
      <c r="A57" s="176" t="s">
        <v>382</v>
      </c>
      <c r="B57" s="176"/>
      <c r="C57" s="176"/>
      <c r="D57" s="176"/>
      <c r="E57" s="176"/>
      <c r="F57" s="176"/>
      <c r="G57" s="175" t="s">
        <v>400</v>
      </c>
      <c r="H57" s="175"/>
      <c r="I57" s="175"/>
      <c r="J57" s="175"/>
      <c r="K57" s="175"/>
      <c r="L57" s="175"/>
      <c r="M57" s="104"/>
      <c r="N57" s="104"/>
      <c r="O57" s="104"/>
      <c r="P57" s="104"/>
      <c r="Q57" s="104"/>
      <c r="R57" s="104"/>
      <c r="S57" s="104"/>
      <c r="T57" s="104"/>
      <c r="U57" s="104"/>
      <c r="V57" s="104"/>
      <c r="W57" s="104"/>
      <c r="X57" s="104"/>
      <c r="Y57" s="104"/>
      <c r="Z57" s="104"/>
      <c r="AA57" s="104"/>
    </row>
    <row r="58" spans="1:27" ht="15.95" customHeight="1" x14ac:dyDescent="0.25">
      <c r="A58" s="182" t="s">
        <v>604</v>
      </c>
      <c r="B58" s="182"/>
      <c r="C58" s="182"/>
      <c r="D58" s="182"/>
      <c r="E58" s="182"/>
      <c r="F58" s="182"/>
      <c r="G58" s="175" t="s">
        <v>400</v>
      </c>
      <c r="H58" s="175"/>
      <c r="I58" s="175"/>
      <c r="J58" s="175"/>
      <c r="K58" s="175"/>
      <c r="L58" s="175"/>
      <c r="M58" s="104"/>
      <c r="N58" s="104"/>
      <c r="O58" s="104"/>
      <c r="P58" s="104"/>
      <c r="Q58" s="104"/>
      <c r="R58" s="104"/>
      <c r="S58" s="104"/>
      <c r="T58" s="104"/>
      <c r="U58" s="104"/>
      <c r="V58" s="104"/>
      <c r="W58" s="104"/>
      <c r="X58" s="104"/>
      <c r="Y58" s="104"/>
      <c r="Z58" s="104"/>
      <c r="AA58" s="104"/>
    </row>
    <row r="59" spans="1:27" ht="15.95" customHeight="1" x14ac:dyDescent="0.25">
      <c r="A59" s="183" t="s">
        <v>605</v>
      </c>
      <c r="B59" s="183"/>
      <c r="C59" s="183"/>
      <c r="D59" s="183"/>
      <c r="E59" s="183"/>
      <c r="F59" s="183"/>
      <c r="G59" s="175" t="s">
        <v>400</v>
      </c>
      <c r="H59" s="175"/>
      <c r="I59" s="175"/>
      <c r="J59" s="175"/>
      <c r="K59" s="175"/>
      <c r="L59" s="175"/>
      <c r="M59" s="104"/>
      <c r="N59" s="104"/>
      <c r="O59" s="104"/>
      <c r="P59" s="104"/>
      <c r="Q59" s="104"/>
      <c r="R59" s="104"/>
      <c r="S59" s="104"/>
      <c r="T59" s="104"/>
      <c r="U59" s="104"/>
      <c r="V59" s="104"/>
      <c r="W59" s="104"/>
      <c r="X59" s="104"/>
      <c r="Y59" s="104"/>
      <c r="Z59" s="104"/>
      <c r="AA59" s="104"/>
    </row>
    <row r="60" spans="1:27" ht="15.95" customHeight="1" x14ac:dyDescent="0.25">
      <c r="A60" s="191" t="s">
        <v>606</v>
      </c>
      <c r="B60" s="191"/>
      <c r="C60" s="191"/>
      <c r="D60" s="191"/>
      <c r="E60" s="191"/>
      <c r="F60" s="191"/>
      <c r="G60" s="175" t="s">
        <v>400</v>
      </c>
      <c r="H60" s="175"/>
      <c r="I60" s="175"/>
      <c r="J60" s="175"/>
      <c r="K60" s="175"/>
      <c r="L60" s="175"/>
      <c r="M60" s="104"/>
      <c r="N60" s="104"/>
      <c r="O60" s="104"/>
      <c r="P60" s="104"/>
      <c r="Q60" s="104"/>
      <c r="R60" s="104"/>
      <c r="S60" s="104"/>
      <c r="T60" s="104"/>
      <c r="U60" s="104"/>
      <c r="V60" s="104"/>
      <c r="W60" s="104"/>
      <c r="X60" s="104"/>
      <c r="Y60" s="104"/>
      <c r="Z60" s="104"/>
      <c r="AA60" s="104"/>
    </row>
    <row r="61" spans="1:27" ht="15.75" customHeight="1" x14ac:dyDescent="0.25">
      <c r="A61" s="176" t="s">
        <v>383</v>
      </c>
      <c r="B61" s="176"/>
      <c r="C61" s="176"/>
      <c r="D61" s="176"/>
      <c r="E61" s="176"/>
      <c r="F61" s="176"/>
      <c r="G61" s="192" t="s">
        <v>612</v>
      </c>
      <c r="H61" s="192"/>
      <c r="I61" s="192"/>
      <c r="J61" s="192"/>
      <c r="K61" s="192"/>
      <c r="L61" s="192"/>
      <c r="M61" s="104"/>
      <c r="N61" s="104"/>
      <c r="O61" s="104"/>
      <c r="P61" s="104"/>
      <c r="Q61" s="104"/>
      <c r="R61" s="104"/>
      <c r="S61" s="104"/>
      <c r="T61" s="104"/>
      <c r="U61" s="104"/>
      <c r="V61" s="104"/>
      <c r="W61" s="104"/>
      <c r="X61" s="104"/>
      <c r="Y61" s="104"/>
      <c r="Z61" s="104"/>
      <c r="AA61" s="104"/>
    </row>
    <row r="62" spans="1:27" ht="29.1" customHeight="1" x14ac:dyDescent="0.25">
      <c r="A62" s="176" t="s">
        <v>384</v>
      </c>
      <c r="B62" s="176"/>
      <c r="C62" s="176"/>
      <c r="D62" s="176"/>
      <c r="E62" s="176"/>
      <c r="F62" s="176"/>
      <c r="G62" s="175"/>
      <c r="H62" s="175"/>
      <c r="I62" s="175"/>
      <c r="J62" s="175"/>
      <c r="K62" s="175"/>
      <c r="L62" s="175"/>
      <c r="M62" s="104"/>
      <c r="N62" s="104"/>
      <c r="O62" s="104"/>
      <c r="P62" s="104"/>
      <c r="Q62" s="104"/>
      <c r="R62" s="104"/>
      <c r="S62" s="104"/>
      <c r="T62" s="104"/>
      <c r="U62" s="104"/>
      <c r="V62" s="104"/>
      <c r="W62" s="104"/>
      <c r="X62" s="104"/>
      <c r="Y62" s="104"/>
      <c r="Z62" s="104"/>
      <c r="AA62" s="104"/>
    </row>
    <row r="63" spans="1:27" ht="15" customHeight="1" x14ac:dyDescent="0.25">
      <c r="A63" s="182" t="s">
        <v>607</v>
      </c>
      <c r="B63" s="182"/>
      <c r="C63" s="182"/>
      <c r="D63" s="182"/>
      <c r="E63" s="182"/>
      <c r="F63" s="182"/>
      <c r="G63" s="184" t="s">
        <v>385</v>
      </c>
      <c r="H63" s="184"/>
      <c r="I63" s="184"/>
      <c r="J63" s="184"/>
      <c r="K63" s="184"/>
      <c r="L63" s="184"/>
      <c r="M63" s="104"/>
      <c r="N63" s="104"/>
      <c r="O63" s="104"/>
      <c r="P63" s="104"/>
      <c r="Q63" s="104"/>
      <c r="R63" s="104"/>
      <c r="S63" s="104"/>
      <c r="T63" s="104"/>
      <c r="U63" s="104"/>
      <c r="V63" s="104"/>
      <c r="W63" s="104"/>
      <c r="X63" s="104"/>
      <c r="Y63" s="104"/>
      <c r="Z63" s="104"/>
      <c r="AA63" s="104"/>
    </row>
    <row r="64" spans="1:27" ht="15" customHeight="1" x14ac:dyDescent="0.25">
      <c r="A64" s="183" t="s">
        <v>608</v>
      </c>
      <c r="B64" s="183"/>
      <c r="C64" s="183"/>
      <c r="D64" s="183"/>
      <c r="E64" s="183"/>
      <c r="F64" s="183"/>
      <c r="G64" s="185"/>
      <c r="H64" s="186"/>
      <c r="I64" s="186"/>
      <c r="J64" s="186"/>
      <c r="K64" s="186"/>
      <c r="L64" s="187"/>
      <c r="M64" s="104"/>
      <c r="N64" s="104"/>
      <c r="O64" s="104"/>
      <c r="P64" s="104"/>
      <c r="Q64" s="104"/>
      <c r="R64" s="104"/>
      <c r="S64" s="104"/>
      <c r="T64" s="104"/>
      <c r="U64" s="104"/>
      <c r="V64" s="104"/>
      <c r="W64" s="104"/>
      <c r="X64" s="104"/>
      <c r="Y64" s="104"/>
      <c r="Z64" s="104"/>
      <c r="AA64" s="104"/>
    </row>
    <row r="65" spans="1:27" ht="15" customHeight="1" x14ac:dyDescent="0.25">
      <c r="A65" s="183" t="s">
        <v>609</v>
      </c>
      <c r="B65" s="183"/>
      <c r="C65" s="183"/>
      <c r="D65" s="183"/>
      <c r="E65" s="183"/>
      <c r="F65" s="183"/>
      <c r="G65" s="185"/>
      <c r="H65" s="186"/>
      <c r="I65" s="186"/>
      <c r="J65" s="186"/>
      <c r="K65" s="186"/>
      <c r="L65" s="187"/>
      <c r="M65" s="104"/>
      <c r="N65" s="104"/>
      <c r="O65" s="104"/>
      <c r="P65" s="104"/>
      <c r="Q65" s="104"/>
      <c r="R65" s="104"/>
      <c r="S65" s="104"/>
      <c r="T65" s="104"/>
      <c r="U65" s="104"/>
      <c r="V65" s="104"/>
      <c r="W65" s="104"/>
      <c r="X65" s="104"/>
      <c r="Y65" s="104"/>
      <c r="Z65" s="104"/>
      <c r="AA65" s="104"/>
    </row>
    <row r="66" spans="1:27" ht="15" customHeight="1" x14ac:dyDescent="0.25">
      <c r="A66" s="183" t="s">
        <v>610</v>
      </c>
      <c r="B66" s="183"/>
      <c r="C66" s="183"/>
      <c r="D66" s="183"/>
      <c r="E66" s="183"/>
      <c r="F66" s="183"/>
      <c r="G66" s="185"/>
      <c r="H66" s="186"/>
      <c r="I66" s="186"/>
      <c r="J66" s="186"/>
      <c r="K66" s="186"/>
      <c r="L66" s="187"/>
      <c r="M66" s="104"/>
      <c r="N66" s="104"/>
      <c r="O66" s="104"/>
      <c r="P66" s="104"/>
      <c r="Q66" s="104"/>
      <c r="R66" s="104"/>
      <c r="S66" s="104"/>
      <c r="T66" s="104"/>
      <c r="U66" s="104"/>
      <c r="V66" s="104"/>
      <c r="W66" s="104"/>
      <c r="X66" s="104"/>
      <c r="Y66" s="104"/>
      <c r="Z66" s="104"/>
      <c r="AA66" s="104"/>
    </row>
    <row r="67" spans="1:27" ht="15" customHeight="1" x14ac:dyDescent="0.25">
      <c r="A67" s="191" t="s">
        <v>611</v>
      </c>
      <c r="B67" s="191"/>
      <c r="C67" s="191"/>
      <c r="D67" s="191"/>
      <c r="E67" s="191"/>
      <c r="F67" s="191"/>
      <c r="G67" s="188"/>
      <c r="H67" s="189"/>
      <c r="I67" s="189"/>
      <c r="J67" s="189"/>
      <c r="K67" s="189"/>
      <c r="L67" s="190"/>
      <c r="M67" s="104"/>
      <c r="N67" s="104"/>
      <c r="O67" s="104"/>
      <c r="P67" s="104"/>
      <c r="Q67" s="104"/>
      <c r="R67" s="104"/>
      <c r="S67" s="104"/>
      <c r="T67" s="104"/>
      <c r="U67" s="104"/>
      <c r="V67" s="104"/>
      <c r="W67" s="104"/>
      <c r="X67" s="104"/>
      <c r="Y67" s="104"/>
      <c r="Z67" s="104"/>
      <c r="AA67" s="104"/>
    </row>
  </sheetData>
  <mergeCells count="101">
    <mergeCell ref="A29:F29"/>
    <mergeCell ref="G29:L29"/>
    <mergeCell ref="A30:F30"/>
    <mergeCell ref="G30:L30"/>
    <mergeCell ref="A31:F31"/>
    <mergeCell ref="G31:L31"/>
    <mergeCell ref="G61:L61"/>
    <mergeCell ref="A60:F60"/>
    <mergeCell ref="G60:L60"/>
    <mergeCell ref="A61:F61"/>
    <mergeCell ref="A55:F55"/>
    <mergeCell ref="G55:L55"/>
    <mergeCell ref="A50:F50"/>
    <mergeCell ref="G50:L50"/>
    <mergeCell ref="A51:F51"/>
    <mergeCell ref="G51:L51"/>
    <mergeCell ref="A52:F52"/>
    <mergeCell ref="G52:L52"/>
    <mergeCell ref="A53:F53"/>
    <mergeCell ref="G53:L53"/>
    <mergeCell ref="A54:F54"/>
    <mergeCell ref="G54:L54"/>
    <mergeCell ref="A45:F45"/>
    <mergeCell ref="G45:L45"/>
    <mergeCell ref="A62:F62"/>
    <mergeCell ref="G62:L62"/>
    <mergeCell ref="A63:F63"/>
    <mergeCell ref="G63:L67"/>
    <mergeCell ref="A64:F64"/>
    <mergeCell ref="A65:F65"/>
    <mergeCell ref="A66:F66"/>
    <mergeCell ref="A67:F67"/>
    <mergeCell ref="G56:L56"/>
    <mergeCell ref="G57:L57"/>
    <mergeCell ref="G58:L58"/>
    <mergeCell ref="A56:F56"/>
    <mergeCell ref="A57:F57"/>
    <mergeCell ref="A58:F58"/>
    <mergeCell ref="A59:F59"/>
    <mergeCell ref="G59:L59"/>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2:F32"/>
    <mergeCell ref="G32:L32"/>
    <mergeCell ref="A33:F33"/>
    <mergeCell ref="G33:L33"/>
    <mergeCell ref="A34:F34"/>
    <mergeCell ref="G34:L34"/>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1" t="s">
        <v>513</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x14ac:dyDescent="0.25">
      <c r="A8" s="111" t="s">
        <v>614</v>
      </c>
      <c r="B8" s="111"/>
      <c r="C8" s="111"/>
      <c r="D8" s="111"/>
      <c r="E8" s="111"/>
      <c r="F8" s="111"/>
      <c r="G8" s="111"/>
      <c r="H8" s="111"/>
      <c r="I8" s="111"/>
      <c r="J8" s="111"/>
      <c r="K8" s="111"/>
      <c r="L8" s="111"/>
      <c r="M8" s="111"/>
      <c r="N8" s="111"/>
      <c r="O8" s="111"/>
      <c r="P8" s="111"/>
      <c r="Q8" s="111"/>
      <c r="R8" s="111"/>
      <c r="S8" s="111"/>
      <c r="T8" s="111"/>
    </row>
    <row r="9" spans="1:20" s="1" customForma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x14ac:dyDescent="0.25">
      <c r="A11" s="111" t="s">
        <v>404</v>
      </c>
      <c r="B11" s="111"/>
      <c r="C11" s="111"/>
      <c r="D11" s="111"/>
      <c r="E11" s="111"/>
      <c r="F11" s="111"/>
      <c r="G11" s="111"/>
      <c r="H11" s="111"/>
      <c r="I11" s="111"/>
      <c r="J11" s="111"/>
      <c r="K11" s="111"/>
      <c r="L11" s="111"/>
      <c r="M11" s="111"/>
      <c r="N11" s="111"/>
      <c r="O11" s="111"/>
      <c r="P11" s="111"/>
      <c r="Q11" s="111"/>
      <c r="R11" s="111"/>
      <c r="S11" s="111"/>
      <c r="T11" s="111"/>
    </row>
    <row r="12" spans="1:20" s="1" customForma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x14ac:dyDescent="0.25">
      <c r="A14" s="108" t="s">
        <v>439</v>
      </c>
      <c r="B14" s="108"/>
      <c r="C14" s="108"/>
      <c r="D14" s="108"/>
      <c r="E14" s="108"/>
      <c r="F14" s="108"/>
      <c r="G14" s="108"/>
      <c r="H14" s="108"/>
      <c r="I14" s="108"/>
      <c r="J14" s="108"/>
      <c r="K14" s="108"/>
      <c r="L14" s="108"/>
      <c r="M14" s="108"/>
      <c r="N14" s="108"/>
      <c r="O14" s="108"/>
      <c r="P14" s="108"/>
      <c r="Q14" s="108"/>
      <c r="R14" s="108"/>
      <c r="S14" s="108"/>
      <c r="T14" s="108"/>
    </row>
    <row r="15" spans="1:20" s="1" customForma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18.75" x14ac:dyDescent="0.3">
      <c r="B16" s="115" t="s">
        <v>36</v>
      </c>
      <c r="C16" s="115"/>
      <c r="D16" s="115"/>
      <c r="E16" s="115"/>
      <c r="F16" s="115"/>
      <c r="G16" s="115"/>
      <c r="H16" s="115"/>
      <c r="I16" s="115"/>
      <c r="J16" s="115"/>
      <c r="K16" s="115"/>
      <c r="L16" s="115"/>
      <c r="M16" s="115"/>
      <c r="N16" s="115"/>
      <c r="O16" s="115"/>
      <c r="P16" s="115"/>
      <c r="Q16" s="115"/>
      <c r="R16" s="115"/>
      <c r="S16" s="115"/>
      <c r="T16" s="115"/>
    </row>
    <row r="18" spans="2:20" s="1" customFormat="1" x14ac:dyDescent="0.25">
      <c r="B18" s="113" t="s">
        <v>8</v>
      </c>
      <c r="C18" s="113" t="s">
        <v>37</v>
      </c>
      <c r="D18" s="113" t="s">
        <v>38</v>
      </c>
      <c r="E18" s="113" t="s">
        <v>39</v>
      </c>
      <c r="F18" s="113" t="s">
        <v>40</v>
      </c>
      <c r="G18" s="113" t="s">
        <v>41</v>
      </c>
      <c r="H18" s="113" t="s">
        <v>42</v>
      </c>
      <c r="I18" s="113" t="s">
        <v>43</v>
      </c>
      <c r="J18" s="113" t="s">
        <v>44</v>
      </c>
      <c r="K18" s="113" t="s">
        <v>45</v>
      </c>
      <c r="L18" s="113" t="s">
        <v>46</v>
      </c>
      <c r="M18" s="113" t="s">
        <v>47</v>
      </c>
      <c r="N18" s="113" t="s">
        <v>48</v>
      </c>
      <c r="O18" s="113" t="s">
        <v>49</v>
      </c>
      <c r="P18" s="113" t="s">
        <v>50</v>
      </c>
      <c r="Q18" s="113" t="s">
        <v>51</v>
      </c>
      <c r="R18" s="116" t="s">
        <v>52</v>
      </c>
      <c r="S18" s="116"/>
      <c r="T18" s="113" t="s">
        <v>53</v>
      </c>
    </row>
    <row r="19" spans="2:20" s="1" customFormat="1" ht="141.75" x14ac:dyDescent="0.25">
      <c r="B19" s="114"/>
      <c r="C19" s="114"/>
      <c r="D19" s="114"/>
      <c r="E19" s="114"/>
      <c r="F19" s="114"/>
      <c r="G19" s="114"/>
      <c r="H19" s="114"/>
      <c r="I19" s="114"/>
      <c r="J19" s="114"/>
      <c r="K19" s="114"/>
      <c r="L19" s="114"/>
      <c r="M19" s="114"/>
      <c r="N19" s="114"/>
      <c r="O19" s="114"/>
      <c r="P19" s="114"/>
      <c r="Q19" s="114"/>
      <c r="R19" s="6" t="s">
        <v>54</v>
      </c>
      <c r="S19" s="6" t="s">
        <v>55</v>
      </c>
      <c r="T19" s="11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513</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75" x14ac:dyDescent="0.25">
      <c r="A8" s="111" t="s">
        <v>614</v>
      </c>
      <c r="B8" s="111"/>
      <c r="C8" s="111"/>
      <c r="D8" s="111"/>
      <c r="E8" s="111"/>
      <c r="F8" s="111"/>
      <c r="G8" s="111"/>
      <c r="H8" s="111"/>
      <c r="I8" s="111"/>
      <c r="J8" s="111"/>
      <c r="K8" s="111"/>
      <c r="L8" s="111"/>
      <c r="M8" s="111"/>
      <c r="N8" s="111"/>
      <c r="O8" s="111"/>
      <c r="P8" s="111"/>
      <c r="Q8" s="111"/>
      <c r="R8" s="111"/>
      <c r="S8" s="111"/>
      <c r="T8" s="111"/>
    </row>
    <row r="9" spans="1:20" s="1" customFormat="1" ht="15.75"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75" x14ac:dyDescent="0.25">
      <c r="A11" s="111" t="s">
        <v>404</v>
      </c>
      <c r="B11" s="111"/>
      <c r="C11" s="111"/>
      <c r="D11" s="111"/>
      <c r="E11" s="111"/>
      <c r="F11" s="111"/>
      <c r="G11" s="111"/>
      <c r="H11" s="111"/>
      <c r="I11" s="111"/>
      <c r="J11" s="111"/>
      <c r="K11" s="111"/>
      <c r="L11" s="111"/>
      <c r="M11" s="111"/>
      <c r="N11" s="111"/>
      <c r="O11" s="111"/>
      <c r="P11" s="111"/>
      <c r="Q11" s="111"/>
      <c r="R11" s="111"/>
      <c r="S11" s="111"/>
      <c r="T11" s="111"/>
    </row>
    <row r="12" spans="1:20" s="1" customFormat="1" ht="15.75"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75" x14ac:dyDescent="0.25">
      <c r="A14" s="108" t="s">
        <v>439</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6</v>
      </c>
      <c r="B15" s="109"/>
      <c r="C15" s="109"/>
      <c r="D15" s="109"/>
      <c r="E15" s="109"/>
      <c r="F15" s="109"/>
      <c r="G15" s="109"/>
      <c r="H15" s="109"/>
      <c r="I15" s="109"/>
      <c r="J15" s="109"/>
      <c r="K15" s="109"/>
      <c r="L15" s="109"/>
      <c r="M15" s="109"/>
      <c r="N15" s="109"/>
      <c r="O15" s="109"/>
      <c r="P15" s="109"/>
      <c r="Q15" s="109"/>
      <c r="R15" s="109"/>
      <c r="S15" s="109"/>
      <c r="T15" s="109"/>
    </row>
    <row r="17" spans="1:20" s="9" customFormat="1" ht="18.75" x14ac:dyDescent="0.3">
      <c r="A17" s="110" t="s">
        <v>56</v>
      </c>
      <c r="B17" s="110"/>
      <c r="C17" s="110"/>
      <c r="D17" s="110"/>
      <c r="E17" s="110"/>
      <c r="F17" s="110"/>
      <c r="G17" s="110"/>
      <c r="H17" s="110"/>
      <c r="I17" s="110"/>
      <c r="J17" s="110"/>
      <c r="K17" s="110"/>
      <c r="L17" s="110"/>
      <c r="M17" s="110"/>
      <c r="N17" s="110"/>
      <c r="O17" s="110"/>
      <c r="P17" s="110"/>
      <c r="Q17" s="110"/>
      <c r="R17" s="110"/>
      <c r="S17" s="110"/>
      <c r="T17" s="110"/>
    </row>
    <row r="18" spans="1:20" s="1" customFormat="1" ht="15.75" x14ac:dyDescent="0.25"/>
    <row r="19" spans="1:20" s="1" customFormat="1" ht="15.75" x14ac:dyDescent="0.25">
      <c r="A19" s="113" t="s">
        <v>8</v>
      </c>
      <c r="B19" s="113" t="s">
        <v>57</v>
      </c>
      <c r="C19" s="113"/>
      <c r="D19" s="113" t="s">
        <v>58</v>
      </c>
      <c r="E19" s="113" t="s">
        <v>59</v>
      </c>
      <c r="F19" s="113"/>
      <c r="G19" s="113" t="s">
        <v>60</v>
      </c>
      <c r="H19" s="113"/>
      <c r="I19" s="113" t="s">
        <v>61</v>
      </c>
      <c r="J19" s="113"/>
      <c r="K19" s="113" t="s">
        <v>62</v>
      </c>
      <c r="L19" s="113" t="s">
        <v>63</v>
      </c>
      <c r="M19" s="113"/>
      <c r="N19" s="113" t="s">
        <v>64</v>
      </c>
      <c r="O19" s="113"/>
      <c r="P19" s="113" t="s">
        <v>65</v>
      </c>
      <c r="Q19" s="116" t="s">
        <v>66</v>
      </c>
      <c r="R19" s="116"/>
      <c r="S19" s="116" t="s">
        <v>67</v>
      </c>
      <c r="T19" s="116"/>
    </row>
    <row r="20" spans="1:20" s="1" customFormat="1" ht="94.5" x14ac:dyDescent="0.25">
      <c r="A20" s="117"/>
      <c r="B20" s="118"/>
      <c r="C20" s="119"/>
      <c r="D20" s="117"/>
      <c r="E20" s="118"/>
      <c r="F20" s="119"/>
      <c r="G20" s="118"/>
      <c r="H20" s="119"/>
      <c r="I20" s="118"/>
      <c r="J20" s="119"/>
      <c r="K20" s="114"/>
      <c r="L20" s="118"/>
      <c r="M20" s="119"/>
      <c r="N20" s="118"/>
      <c r="O20" s="119"/>
      <c r="P20" s="114"/>
      <c r="Q20" s="6" t="s">
        <v>68</v>
      </c>
      <c r="R20" s="6" t="s">
        <v>69</v>
      </c>
      <c r="S20" s="6" t="s">
        <v>70</v>
      </c>
      <c r="T20" s="6" t="s">
        <v>71</v>
      </c>
    </row>
    <row r="21" spans="1:20" s="1" customFormat="1" ht="15.75" x14ac:dyDescent="0.25">
      <c r="A21" s="114"/>
      <c r="B21" s="6" t="s">
        <v>72</v>
      </c>
      <c r="C21" s="6" t="s">
        <v>73</v>
      </c>
      <c r="D21" s="11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90" zoomScaleNormal="90"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5" width="9" style="8" customWidth="1"/>
    <col min="16" max="16" width="14.85546875" style="8" customWidth="1"/>
    <col min="17"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513</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75" x14ac:dyDescent="0.25">
      <c r="A8" s="111" t="s">
        <v>614</v>
      </c>
      <c r="B8" s="111"/>
      <c r="C8" s="111"/>
      <c r="D8" s="111"/>
      <c r="E8" s="111"/>
      <c r="F8" s="111"/>
      <c r="G8" s="111"/>
      <c r="H8" s="111"/>
      <c r="I8" s="111"/>
      <c r="J8" s="111"/>
      <c r="K8" s="111"/>
      <c r="L8" s="111"/>
      <c r="M8" s="111"/>
      <c r="N8" s="111"/>
      <c r="O8" s="111"/>
      <c r="P8" s="111"/>
      <c r="Q8" s="111"/>
      <c r="R8" s="111"/>
      <c r="S8" s="111"/>
      <c r="T8" s="111"/>
    </row>
    <row r="9" spans="1:20" s="1" customFormat="1" ht="15.75"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75" x14ac:dyDescent="0.25">
      <c r="A11" s="111" t="s">
        <v>404</v>
      </c>
      <c r="B11" s="111"/>
      <c r="C11" s="111"/>
      <c r="D11" s="111"/>
      <c r="E11" s="111"/>
      <c r="F11" s="111"/>
      <c r="G11" s="111"/>
      <c r="H11" s="111"/>
      <c r="I11" s="111"/>
      <c r="J11" s="111"/>
      <c r="K11" s="111"/>
      <c r="L11" s="111"/>
      <c r="M11" s="111"/>
      <c r="N11" s="111"/>
      <c r="O11" s="111"/>
      <c r="P11" s="111"/>
      <c r="Q11" s="111"/>
      <c r="R11" s="111"/>
      <c r="S11" s="111"/>
      <c r="T11" s="111"/>
    </row>
    <row r="12" spans="1:20" s="1" customFormat="1" ht="15.75"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75" x14ac:dyDescent="0.25">
      <c r="A14" s="108" t="s">
        <v>439</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6</v>
      </c>
      <c r="B15" s="109"/>
      <c r="C15" s="109"/>
      <c r="D15" s="109"/>
      <c r="E15" s="109"/>
      <c r="F15" s="109"/>
      <c r="G15" s="109"/>
      <c r="H15" s="109"/>
      <c r="I15" s="109"/>
      <c r="J15" s="109"/>
      <c r="K15" s="109"/>
      <c r="L15" s="109"/>
      <c r="M15" s="109"/>
      <c r="N15" s="109"/>
      <c r="O15" s="109"/>
      <c r="P15" s="109"/>
      <c r="Q15" s="109"/>
      <c r="R15" s="109"/>
      <c r="S15" s="109"/>
      <c r="T15" s="109"/>
    </row>
    <row r="17" spans="1:27" s="9" customFormat="1" ht="18.75" x14ac:dyDescent="0.3">
      <c r="A17" s="110" t="s">
        <v>74</v>
      </c>
      <c r="B17" s="110"/>
      <c r="C17" s="110"/>
      <c r="D17" s="110"/>
      <c r="E17" s="110"/>
      <c r="F17" s="110"/>
      <c r="G17" s="110"/>
      <c r="H17" s="110"/>
      <c r="I17" s="110"/>
      <c r="J17" s="110"/>
      <c r="K17" s="110"/>
      <c r="L17" s="110"/>
      <c r="M17" s="110"/>
      <c r="N17" s="110"/>
      <c r="O17" s="110"/>
      <c r="P17" s="110"/>
      <c r="Q17" s="110"/>
      <c r="R17" s="110"/>
      <c r="S17" s="110"/>
      <c r="T17" s="110"/>
    </row>
    <row r="19" spans="1:27" s="1" customFormat="1" ht="15.75" x14ac:dyDescent="0.25">
      <c r="A19" s="113" t="s">
        <v>8</v>
      </c>
      <c r="B19" s="113" t="s">
        <v>75</v>
      </c>
      <c r="C19" s="113"/>
      <c r="D19" s="113" t="s">
        <v>76</v>
      </c>
      <c r="E19" s="113"/>
      <c r="F19" s="116" t="s">
        <v>46</v>
      </c>
      <c r="G19" s="116"/>
      <c r="H19" s="116"/>
      <c r="I19" s="116"/>
      <c r="J19" s="113" t="s">
        <v>77</v>
      </c>
      <c r="K19" s="113" t="s">
        <v>78</v>
      </c>
      <c r="L19" s="113"/>
      <c r="M19" s="113" t="s">
        <v>79</v>
      </c>
      <c r="N19" s="113"/>
      <c r="O19" s="113" t="s">
        <v>80</v>
      </c>
      <c r="P19" s="113"/>
      <c r="Q19" s="113" t="s">
        <v>81</v>
      </c>
      <c r="R19" s="113"/>
      <c r="S19" s="113" t="s">
        <v>82</v>
      </c>
      <c r="T19" s="113" t="s">
        <v>83</v>
      </c>
      <c r="U19" s="113" t="s">
        <v>84</v>
      </c>
      <c r="V19" s="113" t="s">
        <v>85</v>
      </c>
      <c r="W19" s="113"/>
      <c r="X19" s="116" t="s">
        <v>66</v>
      </c>
      <c r="Y19" s="116"/>
      <c r="Z19" s="116" t="s">
        <v>67</v>
      </c>
      <c r="AA19" s="116"/>
    </row>
    <row r="20" spans="1:27" s="1" customFormat="1" ht="110.25" x14ac:dyDescent="0.25">
      <c r="A20" s="117"/>
      <c r="B20" s="118"/>
      <c r="C20" s="119"/>
      <c r="D20" s="118"/>
      <c r="E20" s="119"/>
      <c r="F20" s="116" t="s">
        <v>86</v>
      </c>
      <c r="G20" s="116"/>
      <c r="H20" s="116" t="s">
        <v>87</v>
      </c>
      <c r="I20" s="116"/>
      <c r="J20" s="114"/>
      <c r="K20" s="118"/>
      <c r="L20" s="119"/>
      <c r="M20" s="118"/>
      <c r="N20" s="119"/>
      <c r="O20" s="118"/>
      <c r="P20" s="119"/>
      <c r="Q20" s="118"/>
      <c r="R20" s="119"/>
      <c r="S20" s="114"/>
      <c r="T20" s="114"/>
      <c r="U20" s="114"/>
      <c r="V20" s="118"/>
      <c r="W20" s="119"/>
      <c r="X20" s="6" t="s">
        <v>68</v>
      </c>
      <c r="Y20" s="6" t="s">
        <v>69</v>
      </c>
      <c r="Z20" s="6" t="s">
        <v>70</v>
      </c>
      <c r="AA20" s="6" t="s">
        <v>71</v>
      </c>
    </row>
    <row r="21" spans="1:27" s="1" customFormat="1" ht="15.75" x14ac:dyDescent="0.25">
      <c r="A21" s="11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 customHeight="1" x14ac:dyDescent="0.25">
      <c r="A23" s="10">
        <v>1</v>
      </c>
      <c r="B23" s="10" t="s">
        <v>386</v>
      </c>
      <c r="C23" s="10" t="s">
        <v>386</v>
      </c>
      <c r="D23" s="10" t="s">
        <v>387</v>
      </c>
      <c r="E23" s="10" t="s">
        <v>387</v>
      </c>
      <c r="F23" s="10" t="s">
        <v>388</v>
      </c>
      <c r="G23" s="10" t="s">
        <v>388</v>
      </c>
      <c r="H23" s="10" t="s">
        <v>388</v>
      </c>
      <c r="I23" s="10" t="s">
        <v>388</v>
      </c>
      <c r="J23" s="10">
        <v>1970</v>
      </c>
      <c r="K23" s="10" t="s">
        <v>389</v>
      </c>
      <c r="L23" s="10" t="s">
        <v>389</v>
      </c>
      <c r="M23" s="10">
        <v>70</v>
      </c>
      <c r="N23" s="10">
        <v>70</v>
      </c>
      <c r="O23" s="10" t="s">
        <v>390</v>
      </c>
      <c r="P23" s="10" t="s">
        <v>391</v>
      </c>
      <c r="Q23" s="10">
        <v>25</v>
      </c>
      <c r="R23" s="10">
        <v>25</v>
      </c>
      <c r="S23" s="10" t="s">
        <v>392</v>
      </c>
      <c r="T23" s="10" t="s">
        <v>393</v>
      </c>
      <c r="U23" s="10"/>
      <c r="V23" s="10" t="s">
        <v>394</v>
      </c>
      <c r="W23" s="64" t="s">
        <v>395</v>
      </c>
      <c r="X23" s="10" t="s">
        <v>396</v>
      </c>
      <c r="Y23" s="10" t="s">
        <v>398</v>
      </c>
      <c r="Z23" s="26" t="s">
        <v>397</v>
      </c>
      <c r="AA23" s="10" t="s">
        <v>398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5" sqref="A15:C15"/>
    </sheetView>
  </sheetViews>
  <sheetFormatPr defaultColWidth="9" defaultRowHeight="15.75" x14ac:dyDescent="0.25"/>
  <cols>
    <col min="1" max="1" width="9" style="8" customWidth="1"/>
    <col min="2" max="2" width="56.85546875" style="1" customWidth="1"/>
    <col min="3" max="3" width="64.42578125" style="1" customWidth="1"/>
  </cols>
  <sheetData>
    <row r="1" spans="1:3" x14ac:dyDescent="0.25">
      <c r="C1" s="1" t="s">
        <v>0</v>
      </c>
    </row>
    <row r="2" spans="1:3" x14ac:dyDescent="0.25">
      <c r="C2" s="1" t="s">
        <v>1</v>
      </c>
    </row>
    <row r="3" spans="1:3" x14ac:dyDescent="0.25">
      <c r="C3" s="1" t="s">
        <v>2</v>
      </c>
    </row>
    <row r="5" spans="1:3" x14ac:dyDescent="0.25">
      <c r="A5" s="111" t="s">
        <v>513</v>
      </c>
      <c r="B5" s="111"/>
      <c r="C5" s="111"/>
    </row>
    <row r="7" spans="1:3" ht="18.75" x14ac:dyDescent="0.3">
      <c r="A7" s="112" t="s">
        <v>3</v>
      </c>
      <c r="B7" s="112"/>
      <c r="C7" s="112"/>
    </row>
    <row r="9" spans="1:3" x14ac:dyDescent="0.25">
      <c r="A9" s="111" t="s">
        <v>614</v>
      </c>
      <c r="B9" s="111"/>
      <c r="C9" s="111"/>
    </row>
    <row r="10" spans="1:3" x14ac:dyDescent="0.25">
      <c r="A10" s="109" t="s">
        <v>4</v>
      </c>
      <c r="B10" s="109"/>
      <c r="C10" s="109"/>
    </row>
    <row r="12" spans="1:3" x14ac:dyDescent="0.25">
      <c r="A12" s="111" t="s">
        <v>404</v>
      </c>
      <c r="B12" s="111"/>
      <c r="C12" s="111"/>
    </row>
    <row r="13" spans="1:3" x14ac:dyDescent="0.25">
      <c r="A13" s="109" t="s">
        <v>5</v>
      </c>
      <c r="B13" s="109"/>
      <c r="C13" s="109"/>
    </row>
    <row r="15" spans="1:3" ht="36" customHeight="1" x14ac:dyDescent="0.25">
      <c r="A15" s="108" t="s">
        <v>439</v>
      </c>
      <c r="B15" s="108"/>
      <c r="C15" s="108"/>
    </row>
    <row r="16" spans="1:3" x14ac:dyDescent="0.25">
      <c r="A16" s="109" t="s">
        <v>6</v>
      </c>
      <c r="B16" s="109"/>
      <c r="C16" s="109"/>
    </row>
    <row r="18" spans="1:3" ht="18.75" x14ac:dyDescent="0.3">
      <c r="A18" s="115" t="s">
        <v>88</v>
      </c>
      <c r="B18" s="115"/>
      <c r="C18" s="115"/>
    </row>
    <row r="20" spans="1:3" x14ac:dyDescent="0.25">
      <c r="A20" s="2" t="s">
        <v>8</v>
      </c>
      <c r="B20" s="3" t="s">
        <v>9</v>
      </c>
      <c r="C20" s="3" t="s">
        <v>10</v>
      </c>
    </row>
    <row r="21" spans="1:3" x14ac:dyDescent="0.25">
      <c r="A21" s="4">
        <v>1</v>
      </c>
      <c r="B21" s="4">
        <v>2</v>
      </c>
      <c r="C21" s="4">
        <v>3</v>
      </c>
    </row>
    <row r="22" spans="1:3" ht="80.25" customHeight="1" x14ac:dyDescent="0.25">
      <c r="A22" s="5">
        <v>1</v>
      </c>
      <c r="B22" s="2" t="s">
        <v>89</v>
      </c>
      <c r="C22" s="53" t="s">
        <v>483</v>
      </c>
    </row>
    <row r="23" spans="1:3" ht="31.5" x14ac:dyDescent="0.25">
      <c r="A23" s="5">
        <v>2</v>
      </c>
      <c r="B23" s="2" t="s">
        <v>90</v>
      </c>
      <c r="C23" s="3" t="s">
        <v>489</v>
      </c>
    </row>
    <row r="24" spans="1:3" ht="47.25" x14ac:dyDescent="0.25">
      <c r="A24" s="5">
        <v>3</v>
      </c>
      <c r="B24" s="2" t="s">
        <v>91</v>
      </c>
      <c r="C24" s="3" t="s">
        <v>490</v>
      </c>
    </row>
    <row r="25" spans="1:3" ht="31.5" x14ac:dyDescent="0.25">
      <c r="A25" s="5">
        <v>4</v>
      </c>
      <c r="B25" s="2" t="s">
        <v>92</v>
      </c>
      <c r="C25" s="100" t="s">
        <v>517</v>
      </c>
    </row>
    <row r="26" spans="1:3" ht="31.5" x14ac:dyDescent="0.25">
      <c r="A26" s="5">
        <v>5</v>
      </c>
      <c r="B26" s="2" t="s">
        <v>93</v>
      </c>
      <c r="C26" s="100" t="s">
        <v>518</v>
      </c>
    </row>
    <row r="27" spans="1:3" ht="42" customHeight="1" x14ac:dyDescent="0.25">
      <c r="A27" s="5">
        <v>6</v>
      </c>
      <c r="B27" s="2" t="s">
        <v>94</v>
      </c>
      <c r="C27" s="100" t="s">
        <v>438</v>
      </c>
    </row>
    <row r="28" spans="1:3" x14ac:dyDescent="0.25">
      <c r="A28" s="5">
        <v>7</v>
      </c>
      <c r="B28" s="2" t="s">
        <v>95</v>
      </c>
      <c r="C28" s="100">
        <v>2024</v>
      </c>
    </row>
    <row r="29" spans="1:3" x14ac:dyDescent="0.25">
      <c r="A29" s="5">
        <v>8</v>
      </c>
      <c r="B29" s="2" t="s">
        <v>96</v>
      </c>
      <c r="C29" s="100">
        <v>2026</v>
      </c>
    </row>
    <row r="30" spans="1:3" x14ac:dyDescent="0.25">
      <c r="A30" s="5">
        <v>9</v>
      </c>
      <c r="B30" s="2" t="s">
        <v>97</v>
      </c>
      <c r="C30" s="100"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31"/>
  <sheetViews>
    <sheetView zoomScale="70" zoomScaleNormal="70" workbookViewId="0">
      <selection activeCell="A16" sqref="A16:Z16"/>
    </sheetView>
  </sheetViews>
  <sheetFormatPr defaultColWidth="9" defaultRowHeight="15" x14ac:dyDescent="0.25"/>
  <cols>
    <col min="1" max="1" width="9" style="8" customWidth="1"/>
    <col min="2" max="2" width="37.85546875" style="8" customWidth="1"/>
    <col min="3" max="3" width="9" style="8" customWidth="1"/>
    <col min="4" max="4" width="10.140625" style="8" customWidth="1"/>
    <col min="5" max="8" width="9" style="8" customWidth="1"/>
    <col min="9" max="9" width="25.28515625" style="8" customWidth="1"/>
    <col min="10" max="10" width="9" style="8" customWidth="1"/>
    <col min="11" max="11" width="35.5703125" style="8" customWidth="1"/>
    <col min="12" max="12" width="36.42578125" style="8" customWidth="1"/>
    <col min="13" max="13" width="41.85546875" style="8" customWidth="1"/>
    <col min="14" max="14" width="37" style="8" customWidth="1"/>
    <col min="15" max="15" width="39.85546875" style="8" customWidth="1"/>
    <col min="16" max="22" width="9" style="8" customWidth="1"/>
    <col min="23" max="23" width="12.140625" style="8" customWidth="1"/>
    <col min="24" max="24" width="14.28515625" style="8" customWidth="1"/>
    <col min="25" max="25" width="9" style="8" customWidth="1"/>
    <col min="26" max="26" width="39.85546875" style="8" customWidth="1"/>
    <col min="27" max="27" width="10.7109375" style="8" customWidth="1"/>
    <col min="28" max="28" width="12.7109375" customWidth="1"/>
  </cols>
  <sheetData>
    <row r="5" spans="1:27" ht="15.75" x14ac:dyDescent="0.25">
      <c r="A5" s="111" t="s">
        <v>513</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48"/>
    </row>
    <row r="7" spans="1:27" ht="18.75" x14ac:dyDescent="0.3">
      <c r="A7" s="112" t="s">
        <v>3</v>
      </c>
      <c r="B7" s="112"/>
      <c r="C7" s="112"/>
      <c r="D7" s="112"/>
      <c r="E7" s="112"/>
      <c r="F7" s="112"/>
      <c r="G7" s="112"/>
      <c r="H7" s="112"/>
      <c r="I7" s="112"/>
      <c r="J7" s="112"/>
      <c r="K7" s="112"/>
      <c r="L7" s="112"/>
      <c r="M7" s="112"/>
      <c r="N7" s="112"/>
      <c r="O7" s="112"/>
      <c r="P7" s="112"/>
      <c r="Q7" s="112"/>
      <c r="R7" s="112"/>
      <c r="S7" s="112"/>
      <c r="T7" s="112"/>
      <c r="U7" s="112"/>
      <c r="V7" s="112"/>
      <c r="W7" s="112"/>
      <c r="X7" s="112"/>
      <c r="Y7" s="112"/>
      <c r="Z7" s="112"/>
      <c r="AA7" s="49"/>
    </row>
    <row r="9" spans="1:27" ht="15.75" x14ac:dyDescent="0.25">
      <c r="A9" s="111" t="s">
        <v>614</v>
      </c>
      <c r="B9" s="111"/>
      <c r="C9" s="111"/>
      <c r="D9" s="111"/>
      <c r="E9" s="111"/>
      <c r="F9" s="111"/>
      <c r="G9" s="111"/>
      <c r="H9" s="111"/>
      <c r="I9" s="111"/>
      <c r="J9" s="111"/>
      <c r="K9" s="111"/>
      <c r="L9" s="111"/>
      <c r="M9" s="111"/>
      <c r="N9" s="111"/>
      <c r="O9" s="111"/>
      <c r="P9" s="111"/>
      <c r="Q9" s="111"/>
      <c r="R9" s="111"/>
      <c r="S9" s="111"/>
      <c r="T9" s="111"/>
      <c r="U9" s="111"/>
      <c r="V9" s="111"/>
      <c r="W9" s="111"/>
      <c r="X9" s="111"/>
      <c r="Y9" s="111"/>
      <c r="Z9" s="111"/>
      <c r="AA9" s="48"/>
    </row>
    <row r="10" spans="1:27" ht="15.75" x14ac:dyDescent="0.25">
      <c r="A10" s="109" t="s">
        <v>4</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47"/>
    </row>
    <row r="12" spans="1:27" ht="15.75" x14ac:dyDescent="0.25">
      <c r="A12" s="111" t="s">
        <v>404</v>
      </c>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48"/>
    </row>
    <row r="13" spans="1:27" ht="15.75" x14ac:dyDescent="0.25">
      <c r="A13" s="109" t="s">
        <v>5</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47"/>
    </row>
    <row r="15" spans="1:27" ht="15.75" x14ac:dyDescent="0.25">
      <c r="A15" s="108" t="s">
        <v>439</v>
      </c>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46"/>
    </row>
    <row r="16" spans="1:27" ht="15.75" x14ac:dyDescent="0.25">
      <c r="A16" s="109" t="s">
        <v>6</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47"/>
    </row>
    <row r="17" spans="1:28" s="12" customFormat="1" ht="15.75" x14ac:dyDescent="0.25">
      <c r="A17" s="11" t="s">
        <v>98</v>
      </c>
    </row>
    <row r="18" spans="1:28" s="13" customFormat="1" ht="15.75" x14ac:dyDescent="0.25">
      <c r="A18" s="120" t="s">
        <v>99</v>
      </c>
      <c r="B18" s="120"/>
      <c r="C18" s="120"/>
      <c r="D18" s="120"/>
      <c r="E18" s="120"/>
      <c r="F18" s="120"/>
      <c r="G18" s="120"/>
      <c r="H18" s="120"/>
      <c r="I18" s="120"/>
      <c r="J18" s="120"/>
      <c r="K18" s="120"/>
      <c r="L18" s="120"/>
      <c r="M18" s="120"/>
      <c r="N18" s="120" t="s">
        <v>100</v>
      </c>
      <c r="O18" s="120"/>
      <c r="P18" s="120"/>
      <c r="Q18" s="120"/>
      <c r="R18" s="120"/>
      <c r="S18" s="120"/>
      <c r="T18" s="120"/>
      <c r="U18" s="120"/>
      <c r="V18" s="120"/>
      <c r="W18" s="120"/>
      <c r="X18" s="120"/>
      <c r="Y18" s="120"/>
      <c r="Z18" s="120"/>
      <c r="AA18" s="31"/>
    </row>
    <row r="19" spans="1:28" s="13" customFormat="1" ht="146.25" customHeight="1" x14ac:dyDescent="0.25">
      <c r="A19" s="51" t="s">
        <v>101</v>
      </c>
      <c r="B19" s="51" t="s">
        <v>102</v>
      </c>
      <c r="C19" s="51" t="s">
        <v>103</v>
      </c>
      <c r="D19" s="51" t="s">
        <v>104</v>
      </c>
      <c r="E19" s="51" t="s">
        <v>105</v>
      </c>
      <c r="F19" s="51" t="s">
        <v>106</v>
      </c>
      <c r="G19" s="51" t="s">
        <v>107</v>
      </c>
      <c r="H19" s="51" t="s">
        <v>108</v>
      </c>
      <c r="I19" s="51" t="s">
        <v>109</v>
      </c>
      <c r="J19" s="51" t="s">
        <v>110</v>
      </c>
      <c r="K19" s="51" t="s">
        <v>111</v>
      </c>
      <c r="L19" s="51" t="s">
        <v>112</v>
      </c>
      <c r="M19" s="51" t="s">
        <v>113</v>
      </c>
      <c r="N19" s="51" t="s">
        <v>114</v>
      </c>
      <c r="O19" s="51" t="s">
        <v>115</v>
      </c>
      <c r="P19" s="51" t="s">
        <v>116</v>
      </c>
      <c r="Q19" s="51" t="s">
        <v>117</v>
      </c>
      <c r="R19" s="51" t="s">
        <v>108</v>
      </c>
      <c r="S19" s="51" t="s">
        <v>118</v>
      </c>
      <c r="T19" s="51" t="s">
        <v>119</v>
      </c>
      <c r="U19" s="51" t="s">
        <v>120</v>
      </c>
      <c r="V19" s="51" t="s">
        <v>117</v>
      </c>
      <c r="W19" s="51" t="s">
        <v>121</v>
      </c>
      <c r="X19" s="51" t="s">
        <v>122</v>
      </c>
      <c r="Y19" s="51" t="s">
        <v>123</v>
      </c>
      <c r="Z19" s="51" t="s">
        <v>124</v>
      </c>
      <c r="AA19" s="31"/>
    </row>
    <row r="20" spans="1:28" s="13" customFormat="1" ht="17.25" customHeight="1" x14ac:dyDescent="0.25">
      <c r="A20" s="30">
        <v>1</v>
      </c>
      <c r="B20" s="30">
        <v>2</v>
      </c>
      <c r="C20" s="30">
        <v>3</v>
      </c>
      <c r="D20" s="30">
        <v>4</v>
      </c>
      <c r="E20" s="30">
        <v>5</v>
      </c>
      <c r="F20" s="30">
        <v>6</v>
      </c>
      <c r="G20" s="30">
        <v>7</v>
      </c>
      <c r="H20" s="30">
        <v>8</v>
      </c>
      <c r="I20" s="30">
        <v>9</v>
      </c>
      <c r="J20" s="30">
        <v>10</v>
      </c>
      <c r="K20" s="30">
        <v>11</v>
      </c>
      <c r="L20" s="30">
        <v>12</v>
      </c>
      <c r="M20" s="30">
        <v>13</v>
      </c>
      <c r="N20" s="30">
        <v>14</v>
      </c>
      <c r="O20" s="30">
        <v>15</v>
      </c>
      <c r="P20" s="30">
        <v>16</v>
      </c>
      <c r="Q20" s="30">
        <v>17</v>
      </c>
      <c r="R20" s="30">
        <v>18</v>
      </c>
      <c r="S20" s="30">
        <v>19</v>
      </c>
      <c r="T20" s="30">
        <v>20</v>
      </c>
      <c r="U20" s="30">
        <v>21</v>
      </c>
      <c r="V20" s="30">
        <v>22</v>
      </c>
      <c r="W20" s="30">
        <v>23</v>
      </c>
      <c r="X20" s="30">
        <v>24</v>
      </c>
      <c r="Y20" s="30">
        <v>25</v>
      </c>
      <c r="Z20" s="30">
        <v>26</v>
      </c>
      <c r="AA20" s="32"/>
      <c r="AB20" s="34" t="s">
        <v>454</v>
      </c>
    </row>
    <row r="21" spans="1:28" ht="47.25" x14ac:dyDescent="0.25">
      <c r="A21" s="51" t="s">
        <v>466</v>
      </c>
      <c r="B21" s="51"/>
      <c r="C21" s="59">
        <f>C27+C28+C29+C30+C22</f>
        <v>1.9500000000000002</v>
      </c>
      <c r="D21" s="58">
        <f>D27+D28+D29+D30+D22</f>
        <v>10305</v>
      </c>
      <c r="E21" s="61">
        <f>E27+E28+E29+E30+E22</f>
        <v>2.0060000000000002</v>
      </c>
      <c r="F21" s="51">
        <f t="shared" ref="F21:F27" si="0">C21*D21</f>
        <v>20094.750000000004</v>
      </c>
      <c r="G21" s="51">
        <f t="shared" ref="G21:G27" si="1">C21*E21</f>
        <v>3.9117000000000006</v>
      </c>
      <c r="H21" s="55">
        <v>278494</v>
      </c>
      <c r="I21" s="51">
        <f t="shared" ref="I21:I27" si="2">F21/H21</f>
        <v>7.2155055405143387E-2</v>
      </c>
      <c r="J21" s="51">
        <f t="shared" ref="J21:J27" si="3">D21/H21</f>
        <v>3.7002592515458142E-2</v>
      </c>
      <c r="K21" s="51"/>
      <c r="L21" s="51"/>
      <c r="M21" s="51">
        <v>2026</v>
      </c>
      <c r="N21" s="39">
        <v>0</v>
      </c>
      <c r="O21" s="35">
        <v>0</v>
      </c>
      <c r="P21" s="50">
        <v>0</v>
      </c>
      <c r="Q21" s="50">
        <v>0</v>
      </c>
      <c r="R21" s="50">
        <f>H21</f>
        <v>278494</v>
      </c>
      <c r="S21" s="50">
        <v>0</v>
      </c>
      <c r="T21" s="50">
        <v>0</v>
      </c>
      <c r="U21" s="50">
        <v>0</v>
      </c>
      <c r="V21" s="50">
        <v>0</v>
      </c>
      <c r="W21" s="37">
        <f>S21-(I21)/3</f>
        <v>-2.4051685135047796E-2</v>
      </c>
      <c r="X21" s="50">
        <f>T21-J21/3</f>
        <v>-1.2334197505152715E-2</v>
      </c>
      <c r="Y21" s="50">
        <v>0</v>
      </c>
      <c r="Z21" s="50" t="s">
        <v>467</v>
      </c>
      <c r="AA21" s="33"/>
      <c r="AB21" s="38">
        <v>0</v>
      </c>
    </row>
    <row r="22" spans="1:28" ht="31.5" x14ac:dyDescent="0.25">
      <c r="A22" s="55" t="s">
        <v>475</v>
      </c>
      <c r="B22" s="55" t="s">
        <v>468</v>
      </c>
      <c r="C22" s="59">
        <f>SUM(C23:C26)</f>
        <v>1.29</v>
      </c>
      <c r="D22" s="58">
        <f>SUM(D23:D26)</f>
        <v>3559</v>
      </c>
      <c r="E22" s="60">
        <f>SUM(E23:E26)</f>
        <v>1.1559999999999999</v>
      </c>
      <c r="F22" s="55">
        <f t="shared" si="0"/>
        <v>4591.1099999999997</v>
      </c>
      <c r="G22" s="55">
        <f t="shared" si="1"/>
        <v>1.4912399999999999</v>
      </c>
      <c r="H22" s="55">
        <v>278494</v>
      </c>
      <c r="I22" s="55">
        <f t="shared" si="2"/>
        <v>1.6485489813065989E-2</v>
      </c>
      <c r="J22" s="55">
        <f t="shared" si="3"/>
        <v>1.2779449467493017E-2</v>
      </c>
      <c r="K22" s="55"/>
      <c r="L22" s="55" t="s">
        <v>470</v>
      </c>
      <c r="M22" s="55">
        <v>2027</v>
      </c>
      <c r="N22" s="55">
        <v>0</v>
      </c>
      <c r="O22" s="35">
        <v>0</v>
      </c>
      <c r="P22" s="54">
        <v>0</v>
      </c>
      <c r="Q22" s="36">
        <v>0</v>
      </c>
      <c r="R22" s="54">
        <f t="shared" ref="R22" si="4">H22</f>
        <v>278494</v>
      </c>
      <c r="S22" s="54">
        <v>0</v>
      </c>
      <c r="T22" s="54">
        <v>0</v>
      </c>
      <c r="U22" s="54">
        <v>0</v>
      </c>
      <c r="V22" s="54">
        <v>0</v>
      </c>
      <c r="W22" s="37">
        <f>S22-(I21)/3</f>
        <v>-2.4051685135047796E-2</v>
      </c>
      <c r="X22" s="56">
        <f>T22-J21/3</f>
        <v>-1.2334197505152715E-2</v>
      </c>
      <c r="Y22" s="54">
        <v>0</v>
      </c>
      <c r="Z22" s="54" t="s">
        <v>467</v>
      </c>
      <c r="AA22" s="33"/>
      <c r="AB22" s="38">
        <v>0</v>
      </c>
    </row>
    <row r="23" spans="1:28" ht="94.5" x14ac:dyDescent="0.25">
      <c r="A23" s="55">
        <v>2018</v>
      </c>
      <c r="B23" s="55" t="s">
        <v>468</v>
      </c>
      <c r="C23" s="55">
        <v>1.29</v>
      </c>
      <c r="D23" s="55">
        <v>3559</v>
      </c>
      <c r="E23" s="55">
        <v>1.1559999999999999</v>
      </c>
      <c r="F23" s="55">
        <f t="shared" si="0"/>
        <v>4591.1099999999997</v>
      </c>
      <c r="G23" s="55">
        <f t="shared" si="1"/>
        <v>1.4912399999999999</v>
      </c>
      <c r="H23" s="55">
        <v>278494</v>
      </c>
      <c r="I23" s="55">
        <f t="shared" si="2"/>
        <v>1.6485489813065989E-2</v>
      </c>
      <c r="J23" s="55">
        <f t="shared" si="3"/>
        <v>1.2779449467493017E-2</v>
      </c>
      <c r="K23" s="55" t="s">
        <v>476</v>
      </c>
      <c r="L23" s="55" t="s">
        <v>477</v>
      </c>
      <c r="M23" s="55">
        <v>2027</v>
      </c>
      <c r="N23" s="55">
        <v>0</v>
      </c>
      <c r="O23" s="35">
        <v>0</v>
      </c>
      <c r="P23" s="54">
        <v>0</v>
      </c>
      <c r="Q23" s="36">
        <v>0</v>
      </c>
      <c r="R23" s="54">
        <f t="shared" ref="R23:R25" si="5">H23</f>
        <v>278494</v>
      </c>
      <c r="S23" s="54">
        <v>0</v>
      </c>
      <c r="T23" s="54">
        <v>0</v>
      </c>
      <c r="U23" s="54">
        <v>0</v>
      </c>
      <c r="V23" s="54">
        <v>0</v>
      </c>
      <c r="W23" s="37">
        <f>S23-(I21)/3</f>
        <v>-2.4051685135047796E-2</v>
      </c>
      <c r="X23" s="57">
        <f>T23-J21/3</f>
        <v>-1.2334197505152715E-2</v>
      </c>
      <c r="Y23" s="54">
        <v>0</v>
      </c>
      <c r="Z23" s="54" t="s">
        <v>467</v>
      </c>
      <c r="AA23" s="33"/>
      <c r="AB23" s="38">
        <v>0</v>
      </c>
    </row>
    <row r="24" spans="1:28" ht="94.5" x14ac:dyDescent="0.25">
      <c r="A24" s="55">
        <v>2018</v>
      </c>
      <c r="B24" s="55" t="s">
        <v>468</v>
      </c>
      <c r="C24" s="55">
        <v>0</v>
      </c>
      <c r="D24" s="55">
        <v>0</v>
      </c>
      <c r="E24" s="55">
        <v>0</v>
      </c>
      <c r="F24" s="55">
        <f t="shared" si="0"/>
        <v>0</v>
      </c>
      <c r="G24" s="55">
        <f t="shared" si="1"/>
        <v>0</v>
      </c>
      <c r="H24" s="55">
        <v>278494</v>
      </c>
      <c r="I24" s="55">
        <f t="shared" si="2"/>
        <v>0</v>
      </c>
      <c r="J24" s="55">
        <f t="shared" si="3"/>
        <v>0</v>
      </c>
      <c r="K24" s="55" t="s">
        <v>480</v>
      </c>
      <c r="L24" s="55" t="s">
        <v>477</v>
      </c>
      <c r="M24" s="55">
        <v>2027</v>
      </c>
      <c r="N24" s="55">
        <v>0</v>
      </c>
      <c r="O24" s="35">
        <v>0</v>
      </c>
      <c r="P24" s="54">
        <v>0</v>
      </c>
      <c r="Q24" s="36">
        <v>0</v>
      </c>
      <c r="R24" s="54">
        <f t="shared" ref="R24" si="6">H24</f>
        <v>278494</v>
      </c>
      <c r="S24" s="54">
        <v>0</v>
      </c>
      <c r="T24" s="54">
        <v>0</v>
      </c>
      <c r="U24" s="54">
        <v>0</v>
      </c>
      <c r="V24" s="54">
        <v>0</v>
      </c>
      <c r="W24" s="37">
        <f>S24-(I21)/3</f>
        <v>-2.4051685135047796E-2</v>
      </c>
      <c r="X24" s="56">
        <f>T24-J21/3</f>
        <v>-1.2334197505152715E-2</v>
      </c>
      <c r="Y24" s="54">
        <v>0</v>
      </c>
      <c r="Z24" s="54" t="s">
        <v>467</v>
      </c>
      <c r="AA24" s="33"/>
      <c r="AB24" s="38">
        <v>0</v>
      </c>
    </row>
    <row r="25" spans="1:28" ht="47.25" x14ac:dyDescent="0.25">
      <c r="A25" s="55">
        <v>2018</v>
      </c>
      <c r="B25" s="55" t="s">
        <v>468</v>
      </c>
      <c r="C25" s="55">
        <v>0</v>
      </c>
      <c r="D25" s="55">
        <v>0</v>
      </c>
      <c r="E25" s="55">
        <v>0</v>
      </c>
      <c r="F25" s="55">
        <f t="shared" si="0"/>
        <v>0</v>
      </c>
      <c r="G25" s="55">
        <f t="shared" si="1"/>
        <v>0</v>
      </c>
      <c r="H25" s="55">
        <v>278494</v>
      </c>
      <c r="I25" s="55">
        <f t="shared" si="2"/>
        <v>0</v>
      </c>
      <c r="J25" s="55">
        <f t="shared" si="3"/>
        <v>0</v>
      </c>
      <c r="K25" s="55" t="s">
        <v>481</v>
      </c>
      <c r="L25" s="55" t="s">
        <v>478</v>
      </c>
      <c r="M25" s="55">
        <v>2027</v>
      </c>
      <c r="N25" s="55">
        <v>0</v>
      </c>
      <c r="O25" s="35">
        <v>0</v>
      </c>
      <c r="P25" s="54">
        <v>0</v>
      </c>
      <c r="Q25" s="36">
        <v>0</v>
      </c>
      <c r="R25" s="54">
        <f t="shared" si="5"/>
        <v>278494</v>
      </c>
      <c r="S25" s="54">
        <v>0</v>
      </c>
      <c r="T25" s="54">
        <v>0</v>
      </c>
      <c r="U25" s="54">
        <v>0</v>
      </c>
      <c r="V25" s="54">
        <v>0</v>
      </c>
      <c r="W25" s="37">
        <f>S25-(I21)/3</f>
        <v>-2.4051685135047796E-2</v>
      </c>
      <c r="X25" s="56">
        <f>T25-J21/3</f>
        <v>-1.2334197505152715E-2</v>
      </c>
      <c r="Y25" s="54">
        <v>0</v>
      </c>
      <c r="Z25" s="54" t="s">
        <v>467</v>
      </c>
      <c r="AA25" s="33"/>
      <c r="AB25" s="38">
        <v>0</v>
      </c>
    </row>
    <row r="26" spans="1:28" ht="31.5" x14ac:dyDescent="0.25">
      <c r="A26" s="55">
        <v>2018</v>
      </c>
      <c r="B26" s="55" t="s">
        <v>468</v>
      </c>
      <c r="C26" s="55">
        <v>0</v>
      </c>
      <c r="D26" s="55">
        <v>0</v>
      </c>
      <c r="E26" s="55">
        <v>0</v>
      </c>
      <c r="F26" s="55">
        <f t="shared" si="0"/>
        <v>0</v>
      </c>
      <c r="G26" s="55">
        <f t="shared" si="1"/>
        <v>0</v>
      </c>
      <c r="H26" s="55">
        <v>278494</v>
      </c>
      <c r="I26" s="55">
        <f t="shared" si="2"/>
        <v>0</v>
      </c>
      <c r="J26" s="55">
        <f t="shared" si="3"/>
        <v>0</v>
      </c>
      <c r="K26" s="55" t="s">
        <v>482</v>
      </c>
      <c r="L26" s="55" t="s">
        <v>479</v>
      </c>
      <c r="M26" s="55">
        <v>2027</v>
      </c>
      <c r="N26" s="55">
        <v>0</v>
      </c>
      <c r="O26" s="35">
        <v>0</v>
      </c>
      <c r="P26" s="54">
        <v>0</v>
      </c>
      <c r="Q26" s="36">
        <v>0</v>
      </c>
      <c r="R26" s="54">
        <f t="shared" ref="R26" si="7">H26</f>
        <v>278494</v>
      </c>
      <c r="S26" s="54">
        <v>0</v>
      </c>
      <c r="T26" s="54">
        <v>0</v>
      </c>
      <c r="U26" s="54">
        <v>0</v>
      </c>
      <c r="V26" s="54">
        <v>0</v>
      </c>
      <c r="W26" s="37">
        <f>S26-(I21)/3</f>
        <v>-2.4051685135047796E-2</v>
      </c>
      <c r="X26" s="56">
        <f>T26-J21/3</f>
        <v>-1.2334197505152715E-2</v>
      </c>
      <c r="Y26" s="54">
        <v>0</v>
      </c>
      <c r="Z26" s="54" t="s">
        <v>467</v>
      </c>
      <c r="AA26" s="33"/>
      <c r="AB26" s="38">
        <v>0</v>
      </c>
    </row>
    <row r="27" spans="1:28" ht="31.5" x14ac:dyDescent="0.25">
      <c r="A27" s="51">
        <v>2017</v>
      </c>
      <c r="B27" s="51" t="s">
        <v>468</v>
      </c>
      <c r="C27" s="51">
        <v>0.33</v>
      </c>
      <c r="D27" s="51">
        <v>3373</v>
      </c>
      <c r="E27" s="51">
        <v>0.45</v>
      </c>
      <c r="F27" s="51">
        <f t="shared" si="0"/>
        <v>1113.0900000000001</v>
      </c>
      <c r="G27" s="51">
        <f t="shared" si="1"/>
        <v>0.14850000000000002</v>
      </c>
      <c r="H27" s="55">
        <v>278494</v>
      </c>
      <c r="I27" s="51">
        <f t="shared" si="2"/>
        <v>3.9968186029142464E-3</v>
      </c>
      <c r="J27" s="51">
        <f t="shared" si="3"/>
        <v>1.2111571523982564E-2</v>
      </c>
      <c r="K27" s="51" t="s">
        <v>469</v>
      </c>
      <c r="L27" s="51" t="s">
        <v>470</v>
      </c>
      <c r="M27" s="51">
        <v>2027</v>
      </c>
      <c r="N27" s="51">
        <v>0</v>
      </c>
      <c r="O27" s="35">
        <v>0</v>
      </c>
      <c r="P27" s="50">
        <v>0</v>
      </c>
      <c r="Q27" s="36">
        <v>0</v>
      </c>
      <c r="R27" s="50">
        <f t="shared" ref="R27:R29" si="8">H27</f>
        <v>278494</v>
      </c>
      <c r="S27" s="50">
        <v>0</v>
      </c>
      <c r="T27" s="50">
        <v>0</v>
      </c>
      <c r="U27" s="50">
        <v>0</v>
      </c>
      <c r="V27" s="50">
        <v>0</v>
      </c>
      <c r="W27" s="37">
        <f>S27-(I21)/3</f>
        <v>-2.4051685135047796E-2</v>
      </c>
      <c r="X27" s="52">
        <f>T27-J21/3</f>
        <v>-1.2334197505152715E-2</v>
      </c>
      <c r="Y27" s="50">
        <v>0</v>
      </c>
      <c r="Z27" s="50" t="s">
        <v>467</v>
      </c>
      <c r="AA27" s="33"/>
      <c r="AB27" s="38">
        <v>0</v>
      </c>
    </row>
    <row r="28" spans="1:28" ht="31.5" x14ac:dyDescent="0.25">
      <c r="A28" s="51">
        <v>2017</v>
      </c>
      <c r="B28" s="51" t="s">
        <v>468</v>
      </c>
      <c r="C28" s="51">
        <v>0.33</v>
      </c>
      <c r="D28" s="51">
        <v>3373</v>
      </c>
      <c r="E28" s="51">
        <v>0.4</v>
      </c>
      <c r="F28" s="51">
        <f t="shared" ref="F28" si="9">C28*D28</f>
        <v>1113.0900000000001</v>
      </c>
      <c r="G28" s="51">
        <f t="shared" ref="G28" si="10">C28*E28</f>
        <v>0.13200000000000001</v>
      </c>
      <c r="H28" s="55">
        <v>278494</v>
      </c>
      <c r="I28" s="51">
        <f t="shared" ref="I28" si="11">F28/H28</f>
        <v>3.9968186029142464E-3</v>
      </c>
      <c r="J28" s="51">
        <f t="shared" ref="J28" si="12">D28/H28</f>
        <v>1.2111571523982564E-2</v>
      </c>
      <c r="K28" s="51" t="s">
        <v>471</v>
      </c>
      <c r="L28" s="51" t="s">
        <v>472</v>
      </c>
      <c r="M28" s="51">
        <v>2028</v>
      </c>
      <c r="N28" s="51">
        <v>0</v>
      </c>
      <c r="O28" s="35">
        <v>0</v>
      </c>
      <c r="P28" s="50">
        <v>0</v>
      </c>
      <c r="Q28" s="50">
        <v>0</v>
      </c>
      <c r="R28" s="50">
        <f t="shared" si="8"/>
        <v>278494</v>
      </c>
      <c r="S28" s="50">
        <v>0</v>
      </c>
      <c r="T28" s="50">
        <v>0</v>
      </c>
      <c r="U28" s="50">
        <v>0</v>
      </c>
      <c r="V28" s="50">
        <v>0</v>
      </c>
      <c r="W28" s="37">
        <f>S28-(I21)/3</f>
        <v>-2.4051685135047796E-2</v>
      </c>
      <c r="X28" s="52">
        <f>T28-J21/3</f>
        <v>-1.2334197505152715E-2</v>
      </c>
      <c r="Y28" s="50">
        <v>0</v>
      </c>
      <c r="Z28" s="50" t="s">
        <v>467</v>
      </c>
      <c r="AA28" s="33"/>
      <c r="AB28" s="38">
        <v>0</v>
      </c>
    </row>
    <row r="29" spans="1:28" ht="47.25" x14ac:dyDescent="0.25">
      <c r="A29" s="51" t="s">
        <v>473</v>
      </c>
      <c r="B29" s="51"/>
      <c r="C29" s="51"/>
      <c r="D29" s="51"/>
      <c r="E29" s="51"/>
      <c r="F29" s="51"/>
      <c r="G29" s="51"/>
      <c r="H29" s="55">
        <v>278494</v>
      </c>
      <c r="I29" s="51"/>
      <c r="J29" s="51"/>
      <c r="K29" s="51"/>
      <c r="L29" s="51"/>
      <c r="M29" s="51">
        <v>2029</v>
      </c>
      <c r="N29" s="51">
        <v>0</v>
      </c>
      <c r="O29" s="35">
        <v>0</v>
      </c>
      <c r="P29" s="50">
        <v>0</v>
      </c>
      <c r="Q29" s="50">
        <v>0</v>
      </c>
      <c r="R29" s="50">
        <f t="shared" si="8"/>
        <v>278494</v>
      </c>
      <c r="S29" s="50">
        <v>0</v>
      </c>
      <c r="T29" s="50">
        <v>0</v>
      </c>
      <c r="U29" s="50">
        <v>0</v>
      </c>
      <c r="V29" s="50">
        <v>0</v>
      </c>
      <c r="W29" s="37">
        <f>S29-(I21)/3</f>
        <v>-2.4051685135047796E-2</v>
      </c>
      <c r="X29" s="52">
        <f>T29-J21/3</f>
        <v>-1.2334197505152715E-2</v>
      </c>
      <c r="Y29" s="50">
        <v>0</v>
      </c>
      <c r="Z29" s="50" t="s">
        <v>467</v>
      </c>
      <c r="AA29" s="33"/>
      <c r="AB29" s="38">
        <v>0</v>
      </c>
    </row>
    <row r="30" spans="1:28" ht="47.25" x14ac:dyDescent="0.25">
      <c r="A30" s="51" t="s">
        <v>474</v>
      </c>
      <c r="B30" s="51"/>
      <c r="C30" s="51"/>
      <c r="D30" s="51"/>
      <c r="E30" s="51"/>
      <c r="F30" s="51"/>
      <c r="G30" s="51"/>
      <c r="H30" s="55">
        <v>278494</v>
      </c>
      <c r="I30" s="51"/>
      <c r="J30" s="51"/>
      <c r="K30" s="51"/>
      <c r="L30" s="51"/>
      <c r="M30" s="51"/>
      <c r="N30" s="51"/>
      <c r="O30" s="51"/>
      <c r="P30" s="51"/>
      <c r="Q30" s="51"/>
      <c r="R30" s="51"/>
      <c r="S30" s="51"/>
      <c r="T30" s="51"/>
      <c r="U30" s="51"/>
      <c r="V30" s="51"/>
      <c r="W30" s="51"/>
      <c r="X30" s="51"/>
      <c r="Y30" s="51"/>
      <c r="Z30" s="51"/>
      <c r="AA30" s="31"/>
    </row>
    <row r="31" spans="1:28" x14ac:dyDescent="0.25">
      <c r="A31"/>
      <c r="B31"/>
      <c r="C31"/>
      <c r="D31"/>
      <c r="E31"/>
      <c r="F31"/>
      <c r="G31"/>
      <c r="H31"/>
      <c r="I31"/>
      <c r="J31"/>
      <c r="K31"/>
      <c r="L31"/>
      <c r="M31"/>
      <c r="N31"/>
      <c r="O31"/>
      <c r="P31"/>
      <c r="Q31"/>
      <c r="R31"/>
      <c r="S31"/>
      <c r="T31"/>
      <c r="U31"/>
      <c r="V31"/>
      <c r="W31"/>
      <c r="X31"/>
      <c r="Y31"/>
      <c r="Z31"/>
      <c r="AA31"/>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11" t="s">
        <v>513</v>
      </c>
      <c r="B5" s="111"/>
      <c r="C5" s="111"/>
      <c r="D5" s="111"/>
      <c r="E5" s="111"/>
      <c r="F5" s="111"/>
      <c r="G5" s="111"/>
      <c r="H5" s="111"/>
      <c r="I5" s="111"/>
      <c r="J5" s="111"/>
      <c r="K5" s="111"/>
      <c r="L5" s="111"/>
      <c r="M5" s="111"/>
      <c r="N5" s="111"/>
      <c r="O5" s="111"/>
    </row>
    <row r="6" spans="1:15" ht="15" x14ac:dyDescent="0.25"/>
    <row r="7" spans="1:15" ht="18.75" x14ac:dyDescent="0.3">
      <c r="A7" s="112" t="s">
        <v>3</v>
      </c>
      <c r="B7" s="112"/>
      <c r="C7" s="112"/>
      <c r="D7" s="112"/>
      <c r="E7" s="112"/>
      <c r="F7" s="112"/>
      <c r="G7" s="112"/>
      <c r="H7" s="112"/>
      <c r="I7" s="112"/>
      <c r="J7" s="112"/>
      <c r="K7" s="112"/>
      <c r="L7" s="112"/>
      <c r="M7" s="112"/>
      <c r="N7" s="112"/>
      <c r="O7" s="112"/>
    </row>
    <row r="8" spans="1:15" ht="15" x14ac:dyDescent="0.25"/>
    <row r="9" spans="1:15" ht="15.75" x14ac:dyDescent="0.25">
      <c r="A9" s="111" t="s">
        <v>614</v>
      </c>
      <c r="B9" s="111"/>
      <c r="C9" s="111"/>
      <c r="D9" s="111"/>
      <c r="E9" s="111"/>
      <c r="F9" s="111"/>
      <c r="G9" s="111"/>
      <c r="H9" s="111"/>
      <c r="I9" s="111"/>
      <c r="J9" s="111"/>
      <c r="K9" s="111"/>
      <c r="L9" s="111"/>
      <c r="M9" s="111"/>
      <c r="N9" s="111"/>
      <c r="O9" s="111"/>
    </row>
    <row r="10" spans="1:15" ht="15.75" x14ac:dyDescent="0.25">
      <c r="A10" s="109" t="s">
        <v>4</v>
      </c>
      <c r="B10" s="109"/>
      <c r="C10" s="109"/>
      <c r="D10" s="109"/>
      <c r="E10" s="109"/>
      <c r="F10" s="109"/>
      <c r="G10" s="109"/>
      <c r="H10" s="109"/>
      <c r="I10" s="109"/>
      <c r="J10" s="109"/>
      <c r="K10" s="109"/>
      <c r="L10" s="109"/>
      <c r="M10" s="109"/>
      <c r="N10" s="109"/>
      <c r="O10" s="109"/>
    </row>
    <row r="11" spans="1:15" ht="15" x14ac:dyDescent="0.25"/>
    <row r="12" spans="1:15" ht="15.75" x14ac:dyDescent="0.25">
      <c r="A12" s="111" t="s">
        <v>404</v>
      </c>
      <c r="B12" s="111"/>
      <c r="C12" s="111"/>
      <c r="D12" s="111"/>
      <c r="E12" s="111"/>
      <c r="F12" s="111"/>
      <c r="G12" s="111"/>
      <c r="H12" s="111"/>
      <c r="I12" s="111"/>
      <c r="J12" s="111"/>
      <c r="K12" s="111"/>
      <c r="L12" s="111"/>
      <c r="M12" s="111"/>
      <c r="N12" s="111"/>
      <c r="O12" s="111"/>
    </row>
    <row r="13" spans="1:15" ht="15.75" x14ac:dyDescent="0.25">
      <c r="A13" s="109" t="s">
        <v>5</v>
      </c>
      <c r="B13" s="109"/>
      <c r="C13" s="109"/>
      <c r="D13" s="109"/>
      <c r="E13" s="109"/>
      <c r="F13" s="109"/>
      <c r="G13" s="109"/>
      <c r="H13" s="109"/>
      <c r="I13" s="109"/>
      <c r="J13" s="109"/>
      <c r="K13" s="109"/>
      <c r="L13" s="109"/>
      <c r="M13" s="109"/>
      <c r="N13" s="109"/>
      <c r="O13" s="109"/>
    </row>
    <row r="14" spans="1:15" ht="15" x14ac:dyDescent="0.25"/>
    <row r="15" spans="1:15" ht="15.75" x14ac:dyDescent="0.25">
      <c r="A15" s="108" t="s">
        <v>439</v>
      </c>
      <c r="B15" s="108"/>
      <c r="C15" s="108"/>
      <c r="D15" s="108"/>
      <c r="E15" s="108"/>
      <c r="F15" s="108"/>
      <c r="G15" s="108"/>
      <c r="H15" s="108"/>
      <c r="I15" s="108"/>
      <c r="J15" s="108"/>
      <c r="K15" s="108"/>
      <c r="L15" s="108"/>
      <c r="M15" s="108"/>
      <c r="N15" s="108"/>
      <c r="O15" s="108"/>
    </row>
    <row r="16" spans="1:15" ht="15.75" x14ac:dyDescent="0.25">
      <c r="A16" s="109" t="s">
        <v>6</v>
      </c>
      <c r="B16" s="109"/>
      <c r="C16" s="109"/>
      <c r="D16" s="109"/>
      <c r="E16" s="109"/>
      <c r="F16" s="109"/>
      <c r="G16" s="109"/>
      <c r="H16" s="109"/>
      <c r="I16" s="109"/>
      <c r="J16" s="109"/>
      <c r="K16" s="109"/>
      <c r="L16" s="109"/>
      <c r="M16" s="109"/>
      <c r="N16" s="109"/>
      <c r="O16" s="109"/>
    </row>
    <row r="17" spans="1:15" ht="15" x14ac:dyDescent="0.25"/>
    <row r="18" spans="1:15" ht="18.75" x14ac:dyDescent="0.3">
      <c r="A18" s="115" t="s">
        <v>126</v>
      </c>
      <c r="B18" s="115"/>
      <c r="C18" s="115"/>
      <c r="D18" s="115"/>
      <c r="E18" s="115"/>
      <c r="F18" s="115"/>
      <c r="G18" s="115"/>
      <c r="H18" s="115"/>
      <c r="I18" s="115"/>
      <c r="J18" s="115"/>
      <c r="K18" s="115"/>
      <c r="L18" s="115"/>
      <c r="M18" s="115"/>
      <c r="N18" s="115"/>
      <c r="O18" s="115"/>
    </row>
    <row r="19" spans="1:15" ht="15.75" x14ac:dyDescent="0.25">
      <c r="A19" s="121" t="s">
        <v>8</v>
      </c>
      <c r="B19" s="121" t="s">
        <v>127</v>
      </c>
      <c r="C19" s="121" t="s">
        <v>128</v>
      </c>
      <c r="D19" s="121" t="s">
        <v>129</v>
      </c>
      <c r="E19" s="120" t="s">
        <v>130</v>
      </c>
      <c r="F19" s="120"/>
      <c r="G19" s="120"/>
      <c r="H19" s="120"/>
      <c r="I19" s="120"/>
      <c r="J19" s="120" t="s">
        <v>131</v>
      </c>
      <c r="K19" s="120"/>
      <c r="L19" s="120"/>
      <c r="M19" s="120"/>
      <c r="N19" s="120"/>
      <c r="O19" s="120"/>
    </row>
    <row r="20" spans="1:15" ht="15.75" x14ac:dyDescent="0.25">
      <c r="A20" s="122"/>
      <c r="B20" s="122"/>
      <c r="C20" s="122"/>
      <c r="D20" s="122"/>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3" sqref="A13:L13"/>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11" t="s">
        <v>513</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614</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25"/>
    <row r="12" spans="1:12" ht="15.95" customHeight="1" x14ac:dyDescent="0.25">
      <c r="A12" s="111" t="s">
        <v>404</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25"/>
    <row r="15" spans="1:12" ht="15.95" customHeight="1" x14ac:dyDescent="0.25">
      <c r="A15" s="108" t="s">
        <v>439</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2" ht="15.95" customHeight="1" x14ac:dyDescent="0.25"/>
    <row r="18" spans="1:12" ht="18.95" customHeight="1" x14ac:dyDescent="0.3">
      <c r="A18" s="115" t="s">
        <v>137</v>
      </c>
      <c r="B18" s="115"/>
      <c r="C18" s="115"/>
      <c r="D18" s="115"/>
      <c r="E18" s="115"/>
      <c r="F18" s="115"/>
      <c r="G18" s="115"/>
      <c r="H18" s="115"/>
      <c r="I18" s="115"/>
      <c r="J18" s="115"/>
      <c r="K18" s="115"/>
      <c r="L18" s="115"/>
    </row>
    <row r="19" spans="1:12" ht="15.95" customHeight="1" x14ac:dyDescent="0.25"/>
    <row r="20" spans="1:12" ht="15.95" customHeight="1" thickBot="1" x14ac:dyDescent="0.3">
      <c r="A20" s="134" t="s">
        <v>138</v>
      </c>
      <c r="B20" s="134"/>
      <c r="C20" s="134"/>
      <c r="D20" s="134"/>
      <c r="E20" s="134" t="s">
        <v>139</v>
      </c>
      <c r="F20" s="134"/>
    </row>
    <row r="21" spans="1:12" ht="15.95" customHeight="1" thickBot="1" x14ac:dyDescent="0.3">
      <c r="A21" s="131" t="s">
        <v>140</v>
      </c>
      <c r="B21" s="131"/>
      <c r="C21" s="131"/>
      <c r="D21" s="131"/>
      <c r="E21" s="135">
        <v>203968120</v>
      </c>
      <c r="F21" s="135"/>
      <c r="H21" s="134" t="s">
        <v>141</v>
      </c>
      <c r="I21" s="134"/>
      <c r="J21" s="134"/>
    </row>
    <row r="22" spans="1:12" ht="15.95" customHeight="1" thickBot="1" x14ac:dyDescent="0.3">
      <c r="A22" s="127" t="s">
        <v>142</v>
      </c>
      <c r="B22" s="127"/>
      <c r="C22" s="127"/>
      <c r="D22" s="127"/>
      <c r="E22" s="132"/>
      <c r="F22" s="132"/>
      <c r="G22" s="13"/>
      <c r="H22" s="120" t="s">
        <v>143</v>
      </c>
      <c r="I22" s="120"/>
      <c r="J22" s="120"/>
      <c r="K22" s="136">
        <v>24.3630073</v>
      </c>
      <c r="L22" s="136"/>
    </row>
    <row r="23" spans="1:12" ht="32.1" customHeight="1" thickBot="1" x14ac:dyDescent="0.3">
      <c r="A23" s="127" t="s">
        <v>144</v>
      </c>
      <c r="B23" s="127"/>
      <c r="C23" s="127"/>
      <c r="D23" s="127"/>
      <c r="E23" s="128">
        <v>25</v>
      </c>
      <c r="F23" s="128"/>
      <c r="G23" s="13"/>
      <c r="H23" s="120" t="s">
        <v>145</v>
      </c>
      <c r="I23" s="120"/>
      <c r="J23" s="120"/>
      <c r="K23" s="137" t="s">
        <v>385</v>
      </c>
      <c r="L23" s="137"/>
    </row>
    <row r="24" spans="1:12" ht="48" customHeight="1" thickBot="1" x14ac:dyDescent="0.3">
      <c r="A24" s="129" t="s">
        <v>146</v>
      </c>
      <c r="B24" s="129"/>
      <c r="C24" s="129"/>
      <c r="D24" s="129"/>
      <c r="E24" s="128">
        <v>1</v>
      </c>
      <c r="F24" s="128"/>
      <c r="G24" s="13"/>
      <c r="H24" s="120" t="s">
        <v>147</v>
      </c>
      <c r="I24" s="120"/>
      <c r="J24" s="120"/>
      <c r="K24" s="138">
        <v>-75827004.930000007</v>
      </c>
      <c r="L24" s="138"/>
    </row>
    <row r="25" spans="1:12" ht="15.95" customHeight="1" thickBot="1" x14ac:dyDescent="0.3">
      <c r="A25" s="131" t="s">
        <v>148</v>
      </c>
      <c r="B25" s="131"/>
      <c r="C25" s="131"/>
      <c r="D25" s="131"/>
      <c r="E25" s="132"/>
      <c r="F25" s="132"/>
    </row>
    <row r="26" spans="1:12" ht="15.95" customHeight="1" thickBot="1" x14ac:dyDescent="0.3">
      <c r="A26" s="127" t="s">
        <v>149</v>
      </c>
      <c r="B26" s="127"/>
      <c r="C26" s="127"/>
      <c r="D26" s="127"/>
      <c r="E26" s="128">
        <v>20</v>
      </c>
      <c r="F26" s="128"/>
      <c r="H26" s="133" t="s">
        <v>508</v>
      </c>
      <c r="I26" s="133"/>
      <c r="J26" s="133"/>
      <c r="K26" s="133"/>
      <c r="L26" s="133"/>
    </row>
    <row r="27" spans="1:12" ht="15.95" customHeight="1" thickBot="1" x14ac:dyDescent="0.3">
      <c r="A27" s="127" t="s">
        <v>150</v>
      </c>
      <c r="B27" s="127"/>
      <c r="C27" s="127"/>
      <c r="D27" s="127"/>
      <c r="E27" s="128">
        <v>12</v>
      </c>
      <c r="F27" s="128"/>
    </row>
    <row r="28" spans="1:12" ht="32.1" customHeight="1" thickBot="1" x14ac:dyDescent="0.3">
      <c r="A28" s="127" t="s">
        <v>151</v>
      </c>
      <c r="B28" s="127"/>
      <c r="C28" s="127"/>
      <c r="D28" s="127"/>
      <c r="E28" s="132"/>
      <c r="F28" s="132"/>
    </row>
    <row r="29" spans="1:12" ht="15.95" customHeight="1" thickBot="1" x14ac:dyDescent="0.3">
      <c r="A29" s="127" t="s">
        <v>152</v>
      </c>
      <c r="B29" s="127"/>
      <c r="C29" s="127"/>
      <c r="D29" s="127"/>
      <c r="E29" s="132"/>
      <c r="F29" s="132"/>
    </row>
    <row r="30" spans="1:12" ht="15.95" customHeight="1" thickBot="1" x14ac:dyDescent="0.3">
      <c r="A30" s="127" t="s">
        <v>153</v>
      </c>
      <c r="B30" s="127"/>
      <c r="C30" s="127"/>
      <c r="D30" s="127"/>
      <c r="E30" s="132"/>
      <c r="F30" s="132"/>
    </row>
    <row r="31" spans="1:12" ht="15.95" customHeight="1" thickBot="1" x14ac:dyDescent="0.3">
      <c r="A31" s="127"/>
      <c r="B31" s="127"/>
      <c r="C31" s="127"/>
      <c r="D31" s="127"/>
      <c r="E31" s="137"/>
      <c r="F31" s="137"/>
    </row>
    <row r="32" spans="1:12" ht="15.95" customHeight="1" thickBot="1" x14ac:dyDescent="0.3">
      <c r="A32" s="129" t="s">
        <v>154</v>
      </c>
      <c r="B32" s="129"/>
      <c r="C32" s="129"/>
      <c r="D32" s="129"/>
      <c r="E32" s="128">
        <v>20</v>
      </c>
      <c r="F32" s="128"/>
    </row>
    <row r="33" spans="1:45" ht="15.95" customHeight="1" thickBot="1" x14ac:dyDescent="0.3">
      <c r="A33" s="131"/>
      <c r="B33" s="131"/>
      <c r="C33" s="131"/>
      <c r="D33" s="131"/>
      <c r="E33" s="137"/>
      <c r="F33" s="137"/>
    </row>
    <row r="34" spans="1:45" ht="15.95" customHeight="1" thickBot="1" x14ac:dyDescent="0.3">
      <c r="A34" s="127" t="s">
        <v>155</v>
      </c>
      <c r="B34" s="127"/>
      <c r="C34" s="127"/>
      <c r="D34" s="127"/>
      <c r="E34" s="132"/>
      <c r="F34" s="132"/>
    </row>
    <row r="35" spans="1:45" ht="15.95" customHeight="1" thickBot="1" x14ac:dyDescent="0.3">
      <c r="A35" s="129" t="s">
        <v>156</v>
      </c>
      <c r="B35" s="129"/>
      <c r="C35" s="129"/>
      <c r="D35" s="129"/>
      <c r="E35" s="132"/>
      <c r="F35" s="132"/>
    </row>
    <row r="36" spans="1:45" ht="15.95" customHeight="1" thickBot="1" x14ac:dyDescent="0.3">
      <c r="A36" s="131" t="s">
        <v>157</v>
      </c>
      <c r="B36" s="131"/>
      <c r="C36" s="131"/>
      <c r="D36" s="131"/>
      <c r="E36" s="128">
        <v>8</v>
      </c>
      <c r="F36" s="128"/>
    </row>
    <row r="37" spans="1:45" ht="15.95" customHeight="1" thickBot="1" x14ac:dyDescent="0.3">
      <c r="A37" s="127" t="s">
        <v>158</v>
      </c>
      <c r="B37" s="127"/>
      <c r="C37" s="127"/>
      <c r="D37" s="127"/>
      <c r="E37" s="128">
        <v>12</v>
      </c>
      <c r="F37" s="128"/>
    </row>
    <row r="38" spans="1:45" ht="15.95" customHeight="1" thickBot="1" x14ac:dyDescent="0.3">
      <c r="A38" s="127" t="s">
        <v>159</v>
      </c>
      <c r="B38" s="127"/>
      <c r="C38" s="127"/>
      <c r="D38" s="127"/>
      <c r="E38" s="128">
        <v>12</v>
      </c>
      <c r="F38" s="128"/>
    </row>
    <row r="39" spans="1:45" ht="15.95" customHeight="1" thickBot="1" x14ac:dyDescent="0.3">
      <c r="A39" s="127" t="s">
        <v>160</v>
      </c>
      <c r="B39" s="127"/>
      <c r="C39" s="127"/>
      <c r="D39" s="127"/>
      <c r="E39" s="132"/>
      <c r="F39" s="132"/>
    </row>
    <row r="40" spans="1:45" ht="15.95" customHeight="1" thickBot="1" x14ac:dyDescent="0.3">
      <c r="A40" s="127" t="s">
        <v>161</v>
      </c>
      <c r="B40" s="127"/>
      <c r="C40" s="127"/>
      <c r="D40" s="127"/>
      <c r="E40" s="130">
        <v>16.5</v>
      </c>
      <c r="F40" s="130"/>
    </row>
    <row r="41" spans="1:45" ht="15.95" customHeight="1" thickBot="1" x14ac:dyDescent="0.3">
      <c r="A41" s="127" t="s">
        <v>162</v>
      </c>
      <c r="B41" s="127"/>
      <c r="C41" s="127"/>
      <c r="D41" s="127"/>
      <c r="E41" s="128">
        <v>100</v>
      </c>
      <c r="F41" s="128"/>
    </row>
    <row r="42" spans="1:45" ht="15.95" customHeight="1" thickBot="1" x14ac:dyDescent="0.3">
      <c r="A42" s="129" t="s">
        <v>163</v>
      </c>
      <c r="B42" s="129"/>
      <c r="C42" s="129"/>
      <c r="D42" s="129"/>
      <c r="E42" s="130">
        <v>16.5</v>
      </c>
      <c r="F42" s="130"/>
    </row>
    <row r="43" spans="1:45" ht="15.95" customHeight="1" x14ac:dyDescent="0.25">
      <c r="A43" s="131" t="s">
        <v>164</v>
      </c>
      <c r="B43" s="131"/>
      <c r="C43" s="131"/>
      <c r="D43" s="131"/>
      <c r="E43" s="126" t="s">
        <v>509</v>
      </c>
      <c r="F43" s="126"/>
      <c r="G43" s="77">
        <v>2020</v>
      </c>
      <c r="H43" s="77">
        <v>2021</v>
      </c>
      <c r="I43" s="77">
        <v>2022</v>
      </c>
      <c r="J43" s="77">
        <v>2023</v>
      </c>
      <c r="K43" s="77">
        <v>2024</v>
      </c>
      <c r="L43" s="77">
        <v>2025</v>
      </c>
      <c r="M43" s="77">
        <v>2026</v>
      </c>
      <c r="N43" s="77">
        <v>2027</v>
      </c>
      <c r="O43" s="77">
        <v>2028</v>
      </c>
      <c r="P43" s="77">
        <v>2029</v>
      </c>
      <c r="Q43" s="77">
        <v>2030</v>
      </c>
      <c r="R43" s="77">
        <v>2031</v>
      </c>
      <c r="S43" s="77">
        <v>2032</v>
      </c>
      <c r="T43" s="77">
        <v>2033</v>
      </c>
      <c r="U43" s="77">
        <v>2034</v>
      </c>
      <c r="V43" s="77">
        <v>2035</v>
      </c>
      <c r="W43" s="77">
        <v>2036</v>
      </c>
      <c r="X43" s="77">
        <v>2037</v>
      </c>
      <c r="Y43" s="77">
        <v>2038</v>
      </c>
      <c r="Z43" s="77">
        <v>2039</v>
      </c>
      <c r="AA43" s="77">
        <v>2040</v>
      </c>
      <c r="AB43" s="77">
        <v>2041</v>
      </c>
      <c r="AC43" s="77">
        <v>2042</v>
      </c>
      <c r="AD43" s="77">
        <v>2043</v>
      </c>
      <c r="AE43" s="77">
        <v>2044</v>
      </c>
      <c r="AF43" s="77">
        <v>2045</v>
      </c>
      <c r="AG43" s="77">
        <v>2046</v>
      </c>
      <c r="AH43" s="77">
        <v>2047</v>
      </c>
      <c r="AI43" s="77">
        <v>2048</v>
      </c>
      <c r="AJ43" s="77">
        <v>2049</v>
      </c>
      <c r="AK43" s="77">
        <v>2050</v>
      </c>
      <c r="AL43" s="77">
        <v>2051</v>
      </c>
      <c r="AM43" s="77">
        <v>2052</v>
      </c>
      <c r="AN43" s="77">
        <v>2053</v>
      </c>
      <c r="AO43" s="78"/>
      <c r="AP43" s="78"/>
      <c r="AQ43" s="78"/>
      <c r="AR43" s="78"/>
      <c r="AS43" s="78" t="s">
        <v>165</v>
      </c>
    </row>
    <row r="44" spans="1:45" ht="15.95" customHeight="1" x14ac:dyDescent="0.25">
      <c r="A44" s="123" t="s">
        <v>410</v>
      </c>
      <c r="B44" s="123"/>
      <c r="C44" s="123"/>
      <c r="D44" s="123"/>
      <c r="E44" s="124"/>
      <c r="F44" s="124"/>
      <c r="G44" s="79">
        <v>4.7</v>
      </c>
      <c r="H44" s="80">
        <v>4</v>
      </c>
      <c r="I44" s="80">
        <v>4</v>
      </c>
      <c r="J44" s="80">
        <v>4</v>
      </c>
      <c r="K44" s="80">
        <v>4</v>
      </c>
      <c r="L44" s="80">
        <v>4</v>
      </c>
      <c r="M44" s="80">
        <v>4</v>
      </c>
      <c r="N44" s="80">
        <v>4</v>
      </c>
      <c r="O44" s="80">
        <v>4</v>
      </c>
      <c r="P44" s="80">
        <v>4</v>
      </c>
      <c r="Q44" s="80">
        <v>4</v>
      </c>
      <c r="R44" s="80">
        <v>4</v>
      </c>
      <c r="S44" s="80">
        <v>4</v>
      </c>
      <c r="T44" s="80">
        <v>4</v>
      </c>
      <c r="U44" s="80">
        <v>4</v>
      </c>
      <c r="V44" s="80">
        <v>4</v>
      </c>
      <c r="W44" s="80">
        <v>4</v>
      </c>
      <c r="X44" s="80">
        <v>4</v>
      </c>
      <c r="Y44" s="80">
        <v>4</v>
      </c>
      <c r="Z44" s="80">
        <v>4</v>
      </c>
      <c r="AA44" s="80">
        <v>4</v>
      </c>
      <c r="AB44" s="80">
        <v>4</v>
      </c>
      <c r="AC44" s="80">
        <v>4</v>
      </c>
      <c r="AD44" s="80">
        <v>4</v>
      </c>
      <c r="AE44" s="80">
        <v>4</v>
      </c>
      <c r="AF44" s="80">
        <v>4</v>
      </c>
      <c r="AG44" s="80">
        <v>4</v>
      </c>
      <c r="AH44" s="80">
        <v>4</v>
      </c>
      <c r="AI44" s="80">
        <v>4</v>
      </c>
      <c r="AJ44" s="80">
        <v>4</v>
      </c>
      <c r="AK44" s="80">
        <v>4</v>
      </c>
      <c r="AL44" s="80">
        <v>4</v>
      </c>
      <c r="AM44" s="80">
        <v>4</v>
      </c>
      <c r="AN44" s="80">
        <v>4</v>
      </c>
      <c r="AO44" s="81"/>
      <c r="AP44" s="81"/>
      <c r="AQ44" s="81"/>
      <c r="AR44" s="81"/>
      <c r="AS44" s="82"/>
    </row>
    <row r="45" spans="1:45" ht="15.95" customHeight="1" x14ac:dyDescent="0.25">
      <c r="A45" s="123" t="s">
        <v>411</v>
      </c>
      <c r="B45" s="123"/>
      <c r="C45" s="123"/>
      <c r="D45" s="123"/>
      <c r="E45" s="124"/>
      <c r="F45" s="124"/>
      <c r="G45" s="79">
        <v>4.7</v>
      </c>
      <c r="H45" s="79">
        <v>8.9</v>
      </c>
      <c r="I45" s="79">
        <v>13.2</v>
      </c>
      <c r="J45" s="79">
        <v>17.8</v>
      </c>
      <c r="K45" s="79">
        <v>22.5</v>
      </c>
      <c r="L45" s="79">
        <v>27.4</v>
      </c>
      <c r="M45" s="79">
        <v>32.5</v>
      </c>
      <c r="N45" s="79">
        <v>37.799999999999997</v>
      </c>
      <c r="O45" s="79">
        <v>43.3</v>
      </c>
      <c r="P45" s="80">
        <v>49</v>
      </c>
      <c r="Q45" s="80">
        <v>55</v>
      </c>
      <c r="R45" s="79">
        <v>61.2</v>
      </c>
      <c r="S45" s="79">
        <v>67.599999999999994</v>
      </c>
      <c r="T45" s="79">
        <v>74.3</v>
      </c>
      <c r="U45" s="79">
        <v>81.3</v>
      </c>
      <c r="V45" s="79">
        <v>88.6</v>
      </c>
      <c r="W45" s="79">
        <v>96.1</v>
      </c>
      <c r="X45" s="79">
        <v>103.9</v>
      </c>
      <c r="Y45" s="79">
        <v>112.1</v>
      </c>
      <c r="Z45" s="79">
        <v>120.6</v>
      </c>
      <c r="AA45" s="79">
        <v>129.4</v>
      </c>
      <c r="AB45" s="79">
        <v>138.6</v>
      </c>
      <c r="AC45" s="79">
        <v>148.1</v>
      </c>
      <c r="AD45" s="79">
        <v>158.1</v>
      </c>
      <c r="AE45" s="79">
        <v>168.4</v>
      </c>
      <c r="AF45" s="79">
        <v>179.1</v>
      </c>
      <c r="AG45" s="79">
        <v>190.3</v>
      </c>
      <c r="AH45" s="79">
        <v>201.9</v>
      </c>
      <c r="AI45" s="80">
        <v>214</v>
      </c>
      <c r="AJ45" s="79">
        <v>226.5</v>
      </c>
      <c r="AK45" s="79">
        <v>239.6</v>
      </c>
      <c r="AL45" s="79">
        <v>253.2</v>
      </c>
      <c r="AM45" s="79">
        <v>267.3</v>
      </c>
      <c r="AN45" s="80">
        <v>282</v>
      </c>
      <c r="AO45" s="81"/>
      <c r="AP45" s="81"/>
      <c r="AQ45" s="81"/>
      <c r="AR45" s="81"/>
      <c r="AS45" s="82"/>
    </row>
    <row r="46" spans="1:45" ht="15.95" customHeight="1" x14ac:dyDescent="0.25">
      <c r="A46" s="123" t="s">
        <v>412</v>
      </c>
      <c r="B46" s="123"/>
      <c r="C46" s="123"/>
      <c r="D46" s="123"/>
      <c r="E46" s="124"/>
      <c r="F46" s="124"/>
      <c r="G46" s="82"/>
      <c r="H46" s="82"/>
      <c r="I46" s="82"/>
      <c r="J46" s="82"/>
      <c r="K46" s="82"/>
      <c r="L46" s="82"/>
      <c r="M46" s="82"/>
      <c r="N46" s="82"/>
      <c r="O46" s="83">
        <v>12189200</v>
      </c>
      <c r="P46" s="83">
        <v>12554900</v>
      </c>
      <c r="Q46" s="83">
        <v>12931500</v>
      </c>
      <c r="R46" s="83">
        <v>13319500</v>
      </c>
      <c r="S46" s="83">
        <v>13719100</v>
      </c>
      <c r="T46" s="83">
        <v>14130600</v>
      </c>
      <c r="U46" s="83">
        <v>14554600</v>
      </c>
      <c r="V46" s="83">
        <v>14991200</v>
      </c>
      <c r="W46" s="83">
        <v>15440900</v>
      </c>
      <c r="X46" s="83">
        <v>15904200</v>
      </c>
      <c r="Y46" s="83">
        <v>16381300</v>
      </c>
      <c r="Z46" s="83">
        <v>16872700</v>
      </c>
      <c r="AA46" s="83">
        <v>17378900</v>
      </c>
      <c r="AB46" s="83">
        <v>17900300</v>
      </c>
      <c r="AC46" s="83">
        <v>18437300</v>
      </c>
      <c r="AD46" s="83">
        <v>18990400</v>
      </c>
      <c r="AE46" s="83">
        <v>19560100</v>
      </c>
      <c r="AF46" s="83">
        <v>20146900</v>
      </c>
      <c r="AG46" s="83">
        <v>20751300</v>
      </c>
      <c r="AH46" s="83">
        <v>21373900</v>
      </c>
      <c r="AI46" s="83">
        <v>22015100</v>
      </c>
      <c r="AJ46" s="83">
        <v>22675500</v>
      </c>
      <c r="AK46" s="83">
        <v>23355800</v>
      </c>
      <c r="AL46" s="83">
        <v>24056500</v>
      </c>
      <c r="AM46" s="83">
        <v>24778200</v>
      </c>
      <c r="AN46" s="83">
        <v>25521500</v>
      </c>
      <c r="AO46" s="81"/>
      <c r="AP46" s="81"/>
      <c r="AQ46" s="81"/>
      <c r="AR46" s="81"/>
      <c r="AS46" s="83">
        <v>919082600</v>
      </c>
    </row>
    <row r="47" spans="1:45" ht="15.95" customHeight="1" thickBot="1" x14ac:dyDescent="0.3"/>
    <row r="48" spans="1:45" ht="15.95" customHeight="1" x14ac:dyDescent="0.25">
      <c r="A48" s="125" t="s">
        <v>166</v>
      </c>
      <c r="B48" s="125"/>
      <c r="C48" s="125"/>
      <c r="D48" s="125"/>
      <c r="E48" s="126" t="s">
        <v>509</v>
      </c>
      <c r="F48" s="126"/>
      <c r="G48" s="77">
        <v>2020</v>
      </c>
      <c r="H48" s="77">
        <v>2021</v>
      </c>
      <c r="I48" s="77">
        <v>2022</v>
      </c>
      <c r="J48" s="77">
        <v>2023</v>
      </c>
      <c r="K48" s="77">
        <v>2024</v>
      </c>
      <c r="L48" s="77">
        <v>2025</v>
      </c>
      <c r="M48" s="77">
        <v>2026</v>
      </c>
      <c r="N48" s="77">
        <v>2027</v>
      </c>
      <c r="O48" s="77">
        <v>2028</v>
      </c>
      <c r="P48" s="77">
        <v>2029</v>
      </c>
      <c r="Q48" s="77">
        <v>2030</v>
      </c>
      <c r="R48" s="77">
        <v>2031</v>
      </c>
      <c r="S48" s="77">
        <v>2032</v>
      </c>
      <c r="T48" s="77">
        <v>2033</v>
      </c>
      <c r="U48" s="77">
        <v>2034</v>
      </c>
      <c r="V48" s="77">
        <v>2035</v>
      </c>
      <c r="W48" s="77">
        <v>2036</v>
      </c>
      <c r="X48" s="77">
        <v>2037</v>
      </c>
      <c r="Y48" s="77">
        <v>2038</v>
      </c>
      <c r="Z48" s="77">
        <v>2039</v>
      </c>
      <c r="AA48" s="77">
        <v>2040</v>
      </c>
      <c r="AB48" s="77">
        <v>2041</v>
      </c>
      <c r="AC48" s="77">
        <v>2042</v>
      </c>
      <c r="AD48" s="77">
        <v>2043</v>
      </c>
      <c r="AE48" s="77">
        <v>2044</v>
      </c>
      <c r="AF48" s="77">
        <v>2045</v>
      </c>
      <c r="AG48" s="77">
        <v>2046</v>
      </c>
      <c r="AH48" s="77">
        <v>2047</v>
      </c>
      <c r="AI48" s="77">
        <v>2048</v>
      </c>
      <c r="AJ48" s="77">
        <v>2049</v>
      </c>
      <c r="AK48" s="77">
        <v>2050</v>
      </c>
      <c r="AL48" s="77">
        <v>2051</v>
      </c>
      <c r="AM48" s="77">
        <v>2052</v>
      </c>
      <c r="AN48" s="77">
        <v>2053</v>
      </c>
      <c r="AO48" s="78"/>
      <c r="AP48" s="78"/>
      <c r="AQ48" s="78"/>
      <c r="AR48" s="78"/>
      <c r="AS48" s="78" t="s">
        <v>165</v>
      </c>
    </row>
    <row r="49" spans="1:45" ht="15.95" customHeight="1" x14ac:dyDescent="0.25">
      <c r="A49" s="123" t="s">
        <v>413</v>
      </c>
      <c r="B49" s="123"/>
      <c r="C49" s="123"/>
      <c r="D49" s="123"/>
      <c r="E49" s="124"/>
      <c r="F49" s="124"/>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1"/>
      <c r="AP49" s="81"/>
      <c r="AQ49" s="81"/>
      <c r="AR49" s="81"/>
      <c r="AS49" s="82"/>
    </row>
    <row r="50" spans="1:45" ht="15.95" customHeight="1" x14ac:dyDescent="0.25">
      <c r="A50" s="123" t="s">
        <v>414</v>
      </c>
      <c r="B50" s="123"/>
      <c r="C50" s="123"/>
      <c r="D50" s="123"/>
      <c r="E50" s="124"/>
      <c r="F50" s="124"/>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1"/>
      <c r="AP50" s="81"/>
      <c r="AQ50" s="81"/>
      <c r="AR50" s="81"/>
      <c r="AS50" s="82"/>
    </row>
    <row r="51" spans="1:45" ht="15.95" customHeight="1" x14ac:dyDescent="0.25">
      <c r="A51" s="123" t="s">
        <v>415</v>
      </c>
      <c r="B51" s="123"/>
      <c r="C51" s="123"/>
      <c r="D51" s="123"/>
      <c r="E51" s="124"/>
      <c r="F51" s="124"/>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1"/>
      <c r="AP51" s="81"/>
      <c r="AQ51" s="81"/>
      <c r="AR51" s="81"/>
      <c r="AS51" s="82"/>
    </row>
    <row r="52" spans="1:45" ht="15.95" customHeight="1" x14ac:dyDescent="0.25">
      <c r="A52" s="123" t="s">
        <v>416</v>
      </c>
      <c r="B52" s="123"/>
      <c r="C52" s="123"/>
      <c r="D52" s="123"/>
      <c r="E52" s="124"/>
      <c r="F52" s="124"/>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1"/>
      <c r="AP52" s="81"/>
      <c r="AQ52" s="81"/>
      <c r="AR52" s="81"/>
      <c r="AS52" s="82"/>
    </row>
    <row r="53" spans="1:45" ht="15.95" customHeight="1" thickBot="1" x14ac:dyDescent="0.3"/>
    <row r="54" spans="1:45" ht="15.95" customHeight="1" x14ac:dyDescent="0.25">
      <c r="A54" s="125" t="s">
        <v>167</v>
      </c>
      <c r="B54" s="125"/>
      <c r="C54" s="125"/>
      <c r="D54" s="125"/>
      <c r="E54" s="126" t="s">
        <v>509</v>
      </c>
      <c r="F54" s="126"/>
      <c r="G54" s="77">
        <v>2020</v>
      </c>
      <c r="H54" s="77">
        <v>2021</v>
      </c>
      <c r="I54" s="77">
        <v>2022</v>
      </c>
      <c r="J54" s="77">
        <v>2023</v>
      </c>
      <c r="K54" s="77">
        <v>2024</v>
      </c>
      <c r="L54" s="77">
        <v>2025</v>
      </c>
      <c r="M54" s="77">
        <v>2026</v>
      </c>
      <c r="N54" s="77">
        <v>2027</v>
      </c>
      <c r="O54" s="77">
        <v>2028</v>
      </c>
      <c r="P54" s="77">
        <v>2029</v>
      </c>
      <c r="Q54" s="77">
        <v>2030</v>
      </c>
      <c r="R54" s="77">
        <v>2031</v>
      </c>
      <c r="S54" s="77">
        <v>2032</v>
      </c>
      <c r="T54" s="77">
        <v>2033</v>
      </c>
      <c r="U54" s="77">
        <v>2034</v>
      </c>
      <c r="V54" s="77">
        <v>2035</v>
      </c>
      <c r="W54" s="77">
        <v>2036</v>
      </c>
      <c r="X54" s="77">
        <v>2037</v>
      </c>
      <c r="Y54" s="77">
        <v>2038</v>
      </c>
      <c r="Z54" s="77">
        <v>2039</v>
      </c>
      <c r="AA54" s="77">
        <v>2040</v>
      </c>
      <c r="AB54" s="77">
        <v>2041</v>
      </c>
      <c r="AC54" s="77">
        <v>2042</v>
      </c>
      <c r="AD54" s="77">
        <v>2043</v>
      </c>
      <c r="AE54" s="77">
        <v>2044</v>
      </c>
      <c r="AF54" s="77">
        <v>2045</v>
      </c>
      <c r="AG54" s="77">
        <v>2046</v>
      </c>
      <c r="AH54" s="77">
        <v>2047</v>
      </c>
      <c r="AI54" s="77">
        <v>2048</v>
      </c>
      <c r="AJ54" s="77">
        <v>2049</v>
      </c>
      <c r="AK54" s="77">
        <v>2050</v>
      </c>
      <c r="AL54" s="77">
        <v>2051</v>
      </c>
      <c r="AM54" s="77">
        <v>2052</v>
      </c>
      <c r="AN54" s="77">
        <v>2053</v>
      </c>
      <c r="AO54" s="78"/>
      <c r="AP54" s="78"/>
      <c r="AQ54" s="78"/>
      <c r="AR54" s="78"/>
      <c r="AS54" s="78" t="s">
        <v>165</v>
      </c>
    </row>
    <row r="55" spans="1:45" ht="15.95" customHeight="1" x14ac:dyDescent="0.25">
      <c r="A55" s="123" t="s">
        <v>417</v>
      </c>
      <c r="B55" s="123"/>
      <c r="C55" s="123"/>
      <c r="D55" s="123"/>
      <c r="E55" s="124"/>
      <c r="F55" s="124"/>
      <c r="G55" s="82"/>
      <c r="H55" s="82"/>
      <c r="I55" s="82"/>
      <c r="J55" s="82"/>
      <c r="K55" s="82"/>
      <c r="L55" s="82"/>
      <c r="M55" s="82"/>
      <c r="N55" s="82"/>
      <c r="O55" s="83">
        <v>12189221</v>
      </c>
      <c r="P55" s="83">
        <v>12554898</v>
      </c>
      <c r="Q55" s="83">
        <v>12931545</v>
      </c>
      <c r="R55" s="83">
        <v>13319491</v>
      </c>
      <c r="S55" s="83">
        <v>13719076</v>
      </c>
      <c r="T55" s="83">
        <v>14130648</v>
      </c>
      <c r="U55" s="83">
        <v>14554567</v>
      </c>
      <c r="V55" s="83">
        <v>14991204</v>
      </c>
      <c r="W55" s="83">
        <v>15440941</v>
      </c>
      <c r="X55" s="83">
        <v>15904169</v>
      </c>
      <c r="Y55" s="83">
        <v>16381294</v>
      </c>
      <c r="Z55" s="83">
        <v>16872733</v>
      </c>
      <c r="AA55" s="83">
        <v>17378915</v>
      </c>
      <c r="AB55" s="83">
        <v>17900282</v>
      </c>
      <c r="AC55" s="83">
        <v>18437291</v>
      </c>
      <c r="AD55" s="83">
        <v>18990409</v>
      </c>
      <c r="AE55" s="83">
        <v>19560121</v>
      </c>
      <c r="AF55" s="83">
        <v>20146925</v>
      </c>
      <c r="AG55" s="83">
        <v>20751333</v>
      </c>
      <c r="AH55" s="83">
        <v>21373873</v>
      </c>
      <c r="AI55" s="83">
        <v>22015089</v>
      </c>
      <c r="AJ55" s="83">
        <v>22675542</v>
      </c>
      <c r="AK55" s="83">
        <v>23355808</v>
      </c>
      <c r="AL55" s="83">
        <v>24056482</v>
      </c>
      <c r="AM55" s="83">
        <v>24778177</v>
      </c>
      <c r="AN55" s="83">
        <v>25521522</v>
      </c>
      <c r="AO55" s="81"/>
      <c r="AP55" s="81"/>
      <c r="AQ55" s="81"/>
      <c r="AR55" s="81"/>
      <c r="AS55" s="83">
        <v>919082622</v>
      </c>
    </row>
    <row r="56" spans="1:45" ht="15.95" customHeight="1" x14ac:dyDescent="0.25">
      <c r="A56" s="123" t="s">
        <v>418</v>
      </c>
      <c r="B56" s="123"/>
      <c r="C56" s="123"/>
      <c r="D56" s="123"/>
      <c r="E56" s="124"/>
      <c r="F56" s="124"/>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1"/>
      <c r="AP56" s="81"/>
      <c r="AQ56" s="81"/>
      <c r="AR56" s="81"/>
      <c r="AS56" s="82"/>
    </row>
    <row r="57" spans="1:45" ht="15.95" customHeight="1" x14ac:dyDescent="0.25">
      <c r="A57" s="123" t="s">
        <v>419</v>
      </c>
      <c r="B57" s="123"/>
      <c r="C57" s="123"/>
      <c r="D57" s="123"/>
      <c r="E57" s="124"/>
      <c r="F57" s="124"/>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1"/>
      <c r="AP57" s="81"/>
      <c r="AQ57" s="81"/>
      <c r="AR57" s="81"/>
      <c r="AS57" s="82"/>
    </row>
    <row r="58" spans="1:45" ht="15.95" customHeight="1" x14ac:dyDescent="0.25">
      <c r="A58" s="123" t="s">
        <v>420</v>
      </c>
      <c r="B58" s="123"/>
      <c r="C58" s="123"/>
      <c r="D58" s="123"/>
      <c r="E58" s="124"/>
      <c r="F58" s="124"/>
      <c r="G58" s="82"/>
      <c r="H58" s="82"/>
      <c r="I58" s="82"/>
      <c r="J58" s="82"/>
      <c r="K58" s="82"/>
      <c r="L58" s="82"/>
      <c r="M58" s="82"/>
      <c r="N58" s="82"/>
      <c r="O58" s="83">
        <v>133478</v>
      </c>
      <c r="P58" s="83">
        <v>138817</v>
      </c>
      <c r="Q58" s="83">
        <v>144370</v>
      </c>
      <c r="R58" s="83">
        <v>150144</v>
      </c>
      <c r="S58" s="83">
        <v>156150</v>
      </c>
      <c r="T58" s="83">
        <v>162396</v>
      </c>
      <c r="U58" s="83">
        <v>168892</v>
      </c>
      <c r="V58" s="83">
        <v>175648</v>
      </c>
      <c r="W58" s="83">
        <v>182674</v>
      </c>
      <c r="X58" s="83">
        <v>189981</v>
      </c>
      <c r="Y58" s="83">
        <v>197580</v>
      </c>
      <c r="Z58" s="83">
        <v>205483</v>
      </c>
      <c r="AA58" s="83">
        <v>213702</v>
      </c>
      <c r="AB58" s="83">
        <v>222251</v>
      </c>
      <c r="AC58" s="83">
        <v>231141</v>
      </c>
      <c r="AD58" s="83">
        <v>240386</v>
      </c>
      <c r="AE58" s="83">
        <v>250002</v>
      </c>
      <c r="AF58" s="83">
        <v>260002</v>
      </c>
      <c r="AG58" s="83">
        <v>270402</v>
      </c>
      <c r="AH58" s="83">
        <v>281218</v>
      </c>
      <c r="AI58" s="83">
        <v>292467</v>
      </c>
      <c r="AJ58" s="83">
        <v>304165</v>
      </c>
      <c r="AK58" s="83">
        <v>316332</v>
      </c>
      <c r="AL58" s="83">
        <v>328985</v>
      </c>
      <c r="AM58" s="83">
        <v>342144</v>
      </c>
      <c r="AN58" s="83">
        <v>355830</v>
      </c>
      <c r="AO58" s="81"/>
      <c r="AP58" s="81"/>
      <c r="AQ58" s="81"/>
      <c r="AR58" s="81"/>
      <c r="AS58" s="83">
        <v>12683807</v>
      </c>
    </row>
    <row r="59" spans="1:45" ht="32.1" customHeight="1" x14ac:dyDescent="0.25">
      <c r="A59" s="123" t="s">
        <v>421</v>
      </c>
      <c r="B59" s="123"/>
      <c r="C59" s="123"/>
      <c r="D59" s="123"/>
      <c r="E59" s="124"/>
      <c r="F59" s="124"/>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1"/>
      <c r="AP59" s="81"/>
      <c r="AQ59" s="81"/>
      <c r="AR59" s="81"/>
      <c r="AS59" s="82"/>
    </row>
    <row r="60" spans="1:45" ht="15.95" customHeight="1" x14ac:dyDescent="0.25">
      <c r="A60" s="123" t="s">
        <v>422</v>
      </c>
      <c r="B60" s="123"/>
      <c r="C60" s="123"/>
      <c r="D60" s="123"/>
      <c r="E60" s="124"/>
      <c r="F60" s="124"/>
      <c r="G60" s="82"/>
      <c r="H60" s="82"/>
      <c r="I60" s="82"/>
      <c r="J60" s="82"/>
      <c r="K60" s="82"/>
      <c r="L60" s="82"/>
      <c r="M60" s="82"/>
      <c r="N60" s="82"/>
      <c r="O60" s="83">
        <v>12322699</v>
      </c>
      <c r="P60" s="83">
        <v>12693715</v>
      </c>
      <c r="Q60" s="83">
        <v>13075914</v>
      </c>
      <c r="R60" s="83">
        <v>13469635</v>
      </c>
      <c r="S60" s="83">
        <v>13875226</v>
      </c>
      <c r="T60" s="83">
        <v>14293044</v>
      </c>
      <c r="U60" s="83">
        <v>14723460</v>
      </c>
      <c r="V60" s="83">
        <v>15166852</v>
      </c>
      <c r="W60" s="83">
        <v>15623614</v>
      </c>
      <c r="X60" s="83">
        <v>16094149</v>
      </c>
      <c r="Y60" s="83">
        <v>16578874</v>
      </c>
      <c r="Z60" s="83">
        <v>17078216</v>
      </c>
      <c r="AA60" s="83">
        <v>17592617</v>
      </c>
      <c r="AB60" s="83">
        <v>18122533</v>
      </c>
      <c r="AC60" s="83">
        <v>18668431</v>
      </c>
      <c r="AD60" s="83">
        <v>19230795</v>
      </c>
      <c r="AE60" s="83">
        <v>19810123</v>
      </c>
      <c r="AF60" s="83">
        <v>20406927</v>
      </c>
      <c r="AG60" s="83">
        <v>21021735</v>
      </c>
      <c r="AH60" s="83">
        <v>21655091</v>
      </c>
      <c r="AI60" s="83">
        <v>22307556</v>
      </c>
      <c r="AJ60" s="83">
        <v>22979707</v>
      </c>
      <c r="AK60" s="83">
        <v>23672140</v>
      </c>
      <c r="AL60" s="83">
        <v>24385467</v>
      </c>
      <c r="AM60" s="83">
        <v>25120321</v>
      </c>
      <c r="AN60" s="83">
        <v>25877352</v>
      </c>
      <c r="AO60" s="81"/>
      <c r="AP60" s="81"/>
      <c r="AQ60" s="81"/>
      <c r="AR60" s="81"/>
      <c r="AS60" s="83">
        <v>931766429</v>
      </c>
    </row>
    <row r="61" spans="1:45" ht="32.1" customHeight="1" x14ac:dyDescent="0.25">
      <c r="A61" s="123" t="s">
        <v>423</v>
      </c>
      <c r="B61" s="123"/>
      <c r="C61" s="123"/>
      <c r="D61" s="123"/>
      <c r="E61" s="124"/>
      <c r="F61" s="124"/>
      <c r="G61" s="82"/>
      <c r="H61" s="82"/>
      <c r="I61" s="82"/>
      <c r="J61" s="82"/>
      <c r="K61" s="82"/>
      <c r="L61" s="83">
        <v>-8158725</v>
      </c>
      <c r="M61" s="83">
        <v>-8158725</v>
      </c>
      <c r="N61" s="83">
        <v>-8158725</v>
      </c>
      <c r="O61" s="83">
        <v>-8158725</v>
      </c>
      <c r="P61" s="83">
        <v>-8158725</v>
      </c>
      <c r="Q61" s="83">
        <v>-8158725</v>
      </c>
      <c r="R61" s="83">
        <v>-8158725</v>
      </c>
      <c r="S61" s="83">
        <v>-8158725</v>
      </c>
      <c r="T61" s="83">
        <v>-8158725</v>
      </c>
      <c r="U61" s="83">
        <v>-8158725</v>
      </c>
      <c r="V61" s="83">
        <v>-8158725</v>
      </c>
      <c r="W61" s="83">
        <v>-8158725</v>
      </c>
      <c r="X61" s="83">
        <v>-8158725</v>
      </c>
      <c r="Y61" s="83">
        <v>-8158725</v>
      </c>
      <c r="Z61" s="83">
        <v>-8158725</v>
      </c>
      <c r="AA61" s="83">
        <v>-8158725</v>
      </c>
      <c r="AB61" s="83">
        <v>-8158725</v>
      </c>
      <c r="AC61" s="83">
        <v>-8158725</v>
      </c>
      <c r="AD61" s="83">
        <v>-8158725</v>
      </c>
      <c r="AE61" s="83">
        <v>-8158725</v>
      </c>
      <c r="AF61" s="83">
        <v>-8158725</v>
      </c>
      <c r="AG61" s="83">
        <v>-8158725</v>
      </c>
      <c r="AH61" s="83">
        <v>-8158725</v>
      </c>
      <c r="AI61" s="83">
        <v>-8158725</v>
      </c>
      <c r="AJ61" s="83">
        <v>-8158725</v>
      </c>
      <c r="AK61" s="82"/>
      <c r="AL61" s="82"/>
      <c r="AM61" s="82"/>
      <c r="AN61" s="82"/>
      <c r="AO61" s="81"/>
      <c r="AP61" s="81"/>
      <c r="AQ61" s="81"/>
      <c r="AR61" s="81"/>
      <c r="AS61" s="83">
        <v>-203968120</v>
      </c>
    </row>
    <row r="62" spans="1:45" ht="15.95" customHeight="1" x14ac:dyDescent="0.25">
      <c r="A62" s="123" t="s">
        <v>424</v>
      </c>
      <c r="B62" s="123"/>
      <c r="C62" s="123"/>
      <c r="D62" s="123"/>
      <c r="E62" s="124"/>
      <c r="F62" s="124"/>
      <c r="G62" s="82"/>
      <c r="H62" s="82"/>
      <c r="I62" s="82"/>
      <c r="J62" s="82"/>
      <c r="K62" s="82"/>
      <c r="L62" s="83">
        <v>-8158725</v>
      </c>
      <c r="M62" s="83">
        <v>-8158725</v>
      </c>
      <c r="N62" s="83">
        <v>-8158725</v>
      </c>
      <c r="O62" s="83">
        <v>4163974</v>
      </c>
      <c r="P62" s="83">
        <v>4534990</v>
      </c>
      <c r="Q62" s="83">
        <v>4917190</v>
      </c>
      <c r="R62" s="83">
        <v>5310911</v>
      </c>
      <c r="S62" s="83">
        <v>5716501</v>
      </c>
      <c r="T62" s="83">
        <v>6134319</v>
      </c>
      <c r="U62" s="83">
        <v>6564735</v>
      </c>
      <c r="V62" s="83">
        <v>7008127</v>
      </c>
      <c r="W62" s="83">
        <v>7464889</v>
      </c>
      <c r="X62" s="83">
        <v>7935425</v>
      </c>
      <c r="Y62" s="83">
        <v>8420149</v>
      </c>
      <c r="Z62" s="83">
        <v>8919491</v>
      </c>
      <c r="AA62" s="83">
        <v>9433892</v>
      </c>
      <c r="AB62" s="83">
        <v>9963808</v>
      </c>
      <c r="AC62" s="83">
        <v>10509706</v>
      </c>
      <c r="AD62" s="83">
        <v>11072071</v>
      </c>
      <c r="AE62" s="83">
        <v>11651398</v>
      </c>
      <c r="AF62" s="83">
        <v>12248202</v>
      </c>
      <c r="AG62" s="83">
        <v>12863010</v>
      </c>
      <c r="AH62" s="83">
        <v>13496366</v>
      </c>
      <c r="AI62" s="83">
        <v>14148831</v>
      </c>
      <c r="AJ62" s="83">
        <v>14820982</v>
      </c>
      <c r="AK62" s="83">
        <v>23672140</v>
      </c>
      <c r="AL62" s="83">
        <v>24385467</v>
      </c>
      <c r="AM62" s="83">
        <v>25120321</v>
      </c>
      <c r="AN62" s="83">
        <v>25877352</v>
      </c>
      <c r="AO62" s="81"/>
      <c r="AP62" s="81"/>
      <c r="AQ62" s="81"/>
      <c r="AR62" s="81"/>
      <c r="AS62" s="83">
        <v>727798309</v>
      </c>
    </row>
    <row r="63" spans="1:45" ht="15.95" customHeight="1" x14ac:dyDescent="0.25">
      <c r="A63" s="123" t="s">
        <v>425</v>
      </c>
      <c r="B63" s="123"/>
      <c r="C63" s="123"/>
      <c r="D63" s="123"/>
      <c r="E63" s="124"/>
      <c r="F63" s="124"/>
      <c r="G63" s="82"/>
      <c r="H63" s="82"/>
      <c r="I63" s="82"/>
      <c r="J63" s="82"/>
      <c r="K63" s="82"/>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c r="AO63" s="81"/>
      <c r="AP63" s="81"/>
      <c r="AQ63" s="81"/>
      <c r="AR63" s="81"/>
      <c r="AS63" s="82"/>
    </row>
    <row r="64" spans="1:45" ht="15.95" customHeight="1" x14ac:dyDescent="0.25">
      <c r="A64" s="123" t="s">
        <v>426</v>
      </c>
      <c r="B64" s="123"/>
      <c r="C64" s="123"/>
      <c r="D64" s="123"/>
      <c r="E64" s="124"/>
      <c r="F64" s="124"/>
      <c r="G64" s="82"/>
      <c r="H64" s="82"/>
      <c r="I64" s="82"/>
      <c r="J64" s="82"/>
      <c r="K64" s="82"/>
      <c r="L64" s="83">
        <v>-8158725</v>
      </c>
      <c r="M64" s="83">
        <v>-8158725</v>
      </c>
      <c r="N64" s="83">
        <v>-8158725</v>
      </c>
      <c r="O64" s="83">
        <v>4163974</v>
      </c>
      <c r="P64" s="83">
        <v>4534990</v>
      </c>
      <c r="Q64" s="83">
        <v>4917190</v>
      </c>
      <c r="R64" s="83">
        <v>5310911</v>
      </c>
      <c r="S64" s="83">
        <v>5716501</v>
      </c>
      <c r="T64" s="83">
        <v>6134319</v>
      </c>
      <c r="U64" s="83">
        <v>6564735</v>
      </c>
      <c r="V64" s="83">
        <v>7008127</v>
      </c>
      <c r="W64" s="83">
        <v>7464889</v>
      </c>
      <c r="X64" s="83">
        <v>7935425</v>
      </c>
      <c r="Y64" s="83">
        <v>8420149</v>
      </c>
      <c r="Z64" s="83">
        <v>8919491</v>
      </c>
      <c r="AA64" s="83">
        <v>9433892</v>
      </c>
      <c r="AB64" s="83">
        <v>9963808</v>
      </c>
      <c r="AC64" s="83">
        <v>10509706</v>
      </c>
      <c r="AD64" s="83">
        <v>11072071</v>
      </c>
      <c r="AE64" s="83">
        <v>11651398</v>
      </c>
      <c r="AF64" s="83">
        <v>12248202</v>
      </c>
      <c r="AG64" s="83">
        <v>12863010</v>
      </c>
      <c r="AH64" s="83">
        <v>13496366</v>
      </c>
      <c r="AI64" s="83">
        <v>14148831</v>
      </c>
      <c r="AJ64" s="83">
        <v>14820982</v>
      </c>
      <c r="AK64" s="83">
        <v>23672140</v>
      </c>
      <c r="AL64" s="83">
        <v>24385467</v>
      </c>
      <c r="AM64" s="83">
        <v>25120321</v>
      </c>
      <c r="AN64" s="83">
        <v>25877352</v>
      </c>
      <c r="AO64" s="81"/>
      <c r="AP64" s="81"/>
      <c r="AQ64" s="81"/>
      <c r="AR64" s="81"/>
      <c r="AS64" s="83">
        <v>727798309</v>
      </c>
    </row>
    <row r="65" spans="1:45" ht="32.1" customHeight="1" x14ac:dyDescent="0.25">
      <c r="A65" s="123" t="s">
        <v>427</v>
      </c>
      <c r="B65" s="123"/>
      <c r="C65" s="123"/>
      <c r="D65" s="123"/>
      <c r="E65" s="124"/>
      <c r="F65" s="124"/>
      <c r="G65" s="82"/>
      <c r="H65" s="82"/>
      <c r="I65" s="82"/>
      <c r="J65" s="82"/>
      <c r="K65" s="82"/>
      <c r="L65" s="82"/>
      <c r="M65" s="82"/>
      <c r="N65" s="82"/>
      <c r="O65" s="82"/>
      <c r="P65" s="82"/>
      <c r="Q65" s="82"/>
      <c r="R65" s="82"/>
      <c r="S65" s="82"/>
      <c r="T65" s="82"/>
      <c r="U65" s="83">
        <v>-125672</v>
      </c>
      <c r="V65" s="83">
        <v>-1564800</v>
      </c>
      <c r="W65" s="83">
        <v>-1656152</v>
      </c>
      <c r="X65" s="83">
        <v>-1750259</v>
      </c>
      <c r="Y65" s="83">
        <v>-1847204</v>
      </c>
      <c r="Z65" s="83">
        <v>-1947073</v>
      </c>
      <c r="AA65" s="83">
        <v>-2049953</v>
      </c>
      <c r="AB65" s="83">
        <v>-2155936</v>
      </c>
      <c r="AC65" s="83">
        <v>-2265116</v>
      </c>
      <c r="AD65" s="83">
        <v>-2377589</v>
      </c>
      <c r="AE65" s="83">
        <v>-2493454</v>
      </c>
      <c r="AF65" s="83">
        <v>-2612815</v>
      </c>
      <c r="AG65" s="83">
        <v>-2735776</v>
      </c>
      <c r="AH65" s="83">
        <v>-2862448</v>
      </c>
      <c r="AI65" s="83">
        <v>-2992941</v>
      </c>
      <c r="AJ65" s="83">
        <v>-3127371</v>
      </c>
      <c r="AK65" s="83">
        <v>-4734428</v>
      </c>
      <c r="AL65" s="83">
        <v>-4877093</v>
      </c>
      <c r="AM65" s="83">
        <v>-5024064</v>
      </c>
      <c r="AN65" s="83">
        <v>-5175470</v>
      </c>
      <c r="AO65" s="81"/>
      <c r="AP65" s="81"/>
      <c r="AQ65" s="81"/>
      <c r="AR65" s="81"/>
      <c r="AS65" s="83">
        <v>-145559662</v>
      </c>
    </row>
    <row r="66" spans="1:45" ht="15.95" customHeight="1" x14ac:dyDescent="0.25">
      <c r="A66" s="123" t="s">
        <v>428</v>
      </c>
      <c r="B66" s="123"/>
      <c r="C66" s="123"/>
      <c r="D66" s="123"/>
      <c r="E66" s="124"/>
      <c r="F66" s="124"/>
      <c r="G66" s="82"/>
      <c r="H66" s="82"/>
      <c r="I66" s="82"/>
      <c r="J66" s="82"/>
      <c r="K66" s="82"/>
      <c r="L66" s="83">
        <v>-8158725</v>
      </c>
      <c r="M66" s="83">
        <v>-8158725</v>
      </c>
      <c r="N66" s="83">
        <v>-8158725</v>
      </c>
      <c r="O66" s="83">
        <v>4163974</v>
      </c>
      <c r="P66" s="83">
        <v>4534990</v>
      </c>
      <c r="Q66" s="83">
        <v>4917190</v>
      </c>
      <c r="R66" s="83">
        <v>5310911</v>
      </c>
      <c r="S66" s="83">
        <v>5716501</v>
      </c>
      <c r="T66" s="83">
        <v>6134319</v>
      </c>
      <c r="U66" s="83">
        <v>6439063</v>
      </c>
      <c r="V66" s="83">
        <v>5443327</v>
      </c>
      <c r="W66" s="83">
        <v>5808737</v>
      </c>
      <c r="X66" s="83">
        <v>6185165</v>
      </c>
      <c r="Y66" s="83">
        <v>6572945</v>
      </c>
      <c r="Z66" s="83">
        <v>6972418</v>
      </c>
      <c r="AA66" s="83">
        <v>7383939</v>
      </c>
      <c r="AB66" s="83">
        <v>7807872</v>
      </c>
      <c r="AC66" s="83">
        <v>8244591</v>
      </c>
      <c r="AD66" s="83">
        <v>8694482</v>
      </c>
      <c r="AE66" s="83">
        <v>9157944</v>
      </c>
      <c r="AF66" s="83">
        <v>9635387</v>
      </c>
      <c r="AG66" s="83">
        <v>10127233</v>
      </c>
      <c r="AH66" s="83">
        <v>10633918</v>
      </c>
      <c r="AI66" s="83">
        <v>11155890</v>
      </c>
      <c r="AJ66" s="83">
        <v>11693611</v>
      </c>
      <c r="AK66" s="83">
        <v>18937712</v>
      </c>
      <c r="AL66" s="83">
        <v>19508374</v>
      </c>
      <c r="AM66" s="83">
        <v>20096257</v>
      </c>
      <c r="AN66" s="83">
        <v>20701882</v>
      </c>
      <c r="AO66" s="81"/>
      <c r="AP66" s="81"/>
      <c r="AQ66" s="81"/>
      <c r="AR66" s="81"/>
      <c r="AS66" s="83">
        <v>582238647</v>
      </c>
    </row>
    <row r="67" spans="1:45" ht="15.95" customHeight="1" thickBot="1" x14ac:dyDescent="0.3"/>
    <row r="68" spans="1:45" ht="15.95" customHeight="1" x14ac:dyDescent="0.25">
      <c r="A68" s="139" t="s">
        <v>168</v>
      </c>
      <c r="B68" s="139"/>
      <c r="C68" s="139"/>
      <c r="D68" s="139"/>
      <c r="E68" s="126" t="s">
        <v>509</v>
      </c>
      <c r="F68" s="126"/>
      <c r="G68" s="77">
        <v>2020</v>
      </c>
      <c r="H68" s="77">
        <v>2021</v>
      </c>
      <c r="I68" s="77">
        <v>2022</v>
      </c>
      <c r="J68" s="77">
        <v>2023</v>
      </c>
      <c r="K68" s="77">
        <v>2024</v>
      </c>
      <c r="L68" s="77">
        <v>2025</v>
      </c>
      <c r="M68" s="77">
        <v>2026</v>
      </c>
      <c r="N68" s="77">
        <v>2027</v>
      </c>
      <c r="O68" s="77">
        <v>2028</v>
      </c>
      <c r="P68" s="77">
        <v>2029</v>
      </c>
      <c r="Q68" s="77">
        <v>2030</v>
      </c>
      <c r="R68" s="77">
        <v>2031</v>
      </c>
      <c r="S68" s="77">
        <v>2032</v>
      </c>
      <c r="T68" s="77">
        <v>2033</v>
      </c>
      <c r="U68" s="77">
        <v>2034</v>
      </c>
      <c r="V68" s="77">
        <v>2035</v>
      </c>
      <c r="W68" s="77">
        <v>2036</v>
      </c>
      <c r="X68" s="77">
        <v>2037</v>
      </c>
      <c r="Y68" s="77">
        <v>2038</v>
      </c>
      <c r="Z68" s="77">
        <v>2039</v>
      </c>
      <c r="AA68" s="77">
        <v>2040</v>
      </c>
      <c r="AB68" s="77">
        <v>2041</v>
      </c>
      <c r="AC68" s="77">
        <v>2042</v>
      </c>
      <c r="AD68" s="77">
        <v>2043</v>
      </c>
      <c r="AE68" s="77">
        <v>2044</v>
      </c>
      <c r="AF68" s="77">
        <v>2045</v>
      </c>
      <c r="AG68" s="77">
        <v>2046</v>
      </c>
      <c r="AH68" s="77">
        <v>2047</v>
      </c>
      <c r="AI68" s="77">
        <v>2048</v>
      </c>
      <c r="AJ68" s="77">
        <v>2049</v>
      </c>
      <c r="AK68" s="77">
        <v>2050</v>
      </c>
      <c r="AL68" s="77">
        <v>2051</v>
      </c>
      <c r="AM68" s="77">
        <v>2052</v>
      </c>
      <c r="AN68" s="77">
        <v>2053</v>
      </c>
      <c r="AO68" s="78"/>
      <c r="AP68" s="78"/>
      <c r="AQ68" s="78"/>
      <c r="AR68" s="78"/>
      <c r="AS68" s="78" t="s">
        <v>165</v>
      </c>
    </row>
    <row r="69" spans="1:45" ht="15.95" customHeight="1" x14ac:dyDescent="0.25">
      <c r="A69" s="123" t="s">
        <v>424</v>
      </c>
      <c r="B69" s="123"/>
      <c r="C69" s="123"/>
      <c r="D69" s="123"/>
      <c r="E69" s="124"/>
      <c r="F69" s="124"/>
      <c r="G69" s="82"/>
      <c r="H69" s="82"/>
      <c r="I69" s="82"/>
      <c r="J69" s="82"/>
      <c r="K69" s="82"/>
      <c r="L69" s="83">
        <v>-8158725</v>
      </c>
      <c r="M69" s="83">
        <v>-8158725</v>
      </c>
      <c r="N69" s="83">
        <v>-8158725</v>
      </c>
      <c r="O69" s="83">
        <v>4163974</v>
      </c>
      <c r="P69" s="83">
        <v>4534990</v>
      </c>
      <c r="Q69" s="83">
        <v>4917190</v>
      </c>
      <c r="R69" s="83">
        <v>5310911</v>
      </c>
      <c r="S69" s="83">
        <v>5716501</v>
      </c>
      <c r="T69" s="83">
        <v>6134319</v>
      </c>
      <c r="U69" s="83">
        <v>6564735</v>
      </c>
      <c r="V69" s="83">
        <v>7008127</v>
      </c>
      <c r="W69" s="83">
        <v>7464889</v>
      </c>
      <c r="X69" s="83">
        <v>7935425</v>
      </c>
      <c r="Y69" s="83">
        <v>8420149</v>
      </c>
      <c r="Z69" s="83">
        <v>8919491</v>
      </c>
      <c r="AA69" s="83">
        <v>9433892</v>
      </c>
      <c r="AB69" s="83">
        <v>9963808</v>
      </c>
      <c r="AC69" s="83">
        <v>10509706</v>
      </c>
      <c r="AD69" s="83">
        <v>11072071</v>
      </c>
      <c r="AE69" s="83">
        <v>11651398</v>
      </c>
      <c r="AF69" s="83">
        <v>12248202</v>
      </c>
      <c r="AG69" s="83">
        <v>12863010</v>
      </c>
      <c r="AH69" s="83">
        <v>13496366</v>
      </c>
      <c r="AI69" s="83">
        <v>14148831</v>
      </c>
      <c r="AJ69" s="83">
        <v>14820982</v>
      </c>
      <c r="AK69" s="83">
        <v>23672140</v>
      </c>
      <c r="AL69" s="83">
        <v>24385467</v>
      </c>
      <c r="AM69" s="83">
        <v>25120321</v>
      </c>
      <c r="AN69" s="83">
        <v>25877352</v>
      </c>
      <c r="AO69" s="81"/>
      <c r="AP69" s="81"/>
      <c r="AQ69" s="81"/>
      <c r="AR69" s="81"/>
      <c r="AS69" s="83">
        <v>727798309</v>
      </c>
    </row>
    <row r="70" spans="1:45" ht="15.95" customHeight="1" x14ac:dyDescent="0.25">
      <c r="A70" s="123" t="s">
        <v>423</v>
      </c>
      <c r="B70" s="123"/>
      <c r="C70" s="123"/>
      <c r="D70" s="123"/>
      <c r="E70" s="124"/>
      <c r="F70" s="124"/>
      <c r="G70" s="82"/>
      <c r="H70" s="82"/>
      <c r="I70" s="82"/>
      <c r="J70" s="82"/>
      <c r="K70" s="82"/>
      <c r="L70" s="83">
        <v>8158725</v>
      </c>
      <c r="M70" s="83">
        <v>8158725</v>
      </c>
      <c r="N70" s="83">
        <v>8158725</v>
      </c>
      <c r="O70" s="83">
        <v>8158725</v>
      </c>
      <c r="P70" s="83">
        <v>8158725</v>
      </c>
      <c r="Q70" s="83">
        <v>8158725</v>
      </c>
      <c r="R70" s="83">
        <v>8158725</v>
      </c>
      <c r="S70" s="83">
        <v>8158725</v>
      </c>
      <c r="T70" s="83">
        <v>8158725</v>
      </c>
      <c r="U70" s="83">
        <v>8158725</v>
      </c>
      <c r="V70" s="83">
        <v>8158725</v>
      </c>
      <c r="W70" s="83">
        <v>8158725</v>
      </c>
      <c r="X70" s="83">
        <v>8158725</v>
      </c>
      <c r="Y70" s="83">
        <v>8158725</v>
      </c>
      <c r="Z70" s="83">
        <v>8158725</v>
      </c>
      <c r="AA70" s="83">
        <v>8158725</v>
      </c>
      <c r="AB70" s="83">
        <v>8158725</v>
      </c>
      <c r="AC70" s="83">
        <v>8158725</v>
      </c>
      <c r="AD70" s="83">
        <v>8158725</v>
      </c>
      <c r="AE70" s="83">
        <v>8158725</v>
      </c>
      <c r="AF70" s="83">
        <v>8158725</v>
      </c>
      <c r="AG70" s="83">
        <v>8158725</v>
      </c>
      <c r="AH70" s="83">
        <v>8158725</v>
      </c>
      <c r="AI70" s="83">
        <v>8158725</v>
      </c>
      <c r="AJ70" s="83">
        <v>8158725</v>
      </c>
      <c r="AK70" s="82"/>
      <c r="AL70" s="82"/>
      <c r="AM70" s="82"/>
      <c r="AN70" s="82"/>
      <c r="AO70" s="81"/>
      <c r="AP70" s="81"/>
      <c r="AQ70" s="81"/>
      <c r="AR70" s="81"/>
      <c r="AS70" s="83">
        <v>203968120</v>
      </c>
    </row>
    <row r="71" spans="1:45" ht="15.95" customHeight="1" x14ac:dyDescent="0.25">
      <c r="A71" s="123" t="s">
        <v>425</v>
      </c>
      <c r="B71" s="123"/>
      <c r="C71" s="123"/>
      <c r="D71" s="123"/>
      <c r="E71" s="124"/>
      <c r="F71" s="124"/>
      <c r="G71" s="82"/>
      <c r="H71" s="82"/>
      <c r="I71" s="82"/>
      <c r="J71" s="82"/>
      <c r="K71" s="82"/>
      <c r="L71" s="82"/>
      <c r="M71" s="82"/>
      <c r="N71" s="82"/>
      <c r="O71" s="82"/>
      <c r="P71" s="82"/>
      <c r="Q71" s="82"/>
      <c r="R71" s="82"/>
      <c r="S71" s="82"/>
      <c r="T71" s="82"/>
      <c r="U71" s="82"/>
      <c r="V71" s="82"/>
      <c r="W71" s="82"/>
      <c r="X71" s="82"/>
      <c r="Y71" s="82"/>
      <c r="Z71" s="82"/>
      <c r="AA71" s="82"/>
      <c r="AB71" s="82"/>
      <c r="AC71" s="82"/>
      <c r="AD71" s="82"/>
      <c r="AE71" s="82"/>
      <c r="AF71" s="82"/>
      <c r="AG71" s="82"/>
      <c r="AH71" s="82"/>
      <c r="AI71" s="82"/>
      <c r="AJ71" s="82"/>
      <c r="AK71" s="82"/>
      <c r="AL71" s="82"/>
      <c r="AM71" s="82"/>
      <c r="AN71" s="82"/>
      <c r="AO71" s="81"/>
      <c r="AP71" s="81"/>
      <c r="AQ71" s="81"/>
      <c r="AR71" s="81"/>
      <c r="AS71" s="82"/>
    </row>
    <row r="72" spans="1:45" ht="32.1" customHeight="1" x14ac:dyDescent="0.25">
      <c r="A72" s="123" t="s">
        <v>427</v>
      </c>
      <c r="B72" s="123"/>
      <c r="C72" s="123"/>
      <c r="D72" s="123"/>
      <c r="E72" s="124"/>
      <c r="F72" s="124"/>
      <c r="G72" s="82"/>
      <c r="H72" s="82"/>
      <c r="I72" s="82"/>
      <c r="J72" s="82"/>
      <c r="K72" s="82"/>
      <c r="L72" s="82"/>
      <c r="M72" s="82"/>
      <c r="N72" s="82"/>
      <c r="O72" s="82"/>
      <c r="P72" s="82"/>
      <c r="Q72" s="82"/>
      <c r="R72" s="82"/>
      <c r="S72" s="82"/>
      <c r="T72" s="82"/>
      <c r="U72" s="83">
        <v>-125672</v>
      </c>
      <c r="V72" s="83">
        <v>-1564800</v>
      </c>
      <c r="W72" s="83">
        <v>-1656152</v>
      </c>
      <c r="X72" s="83">
        <v>-1750259</v>
      </c>
      <c r="Y72" s="83">
        <v>-1847204</v>
      </c>
      <c r="Z72" s="83">
        <v>-1947073</v>
      </c>
      <c r="AA72" s="83">
        <v>-2049953</v>
      </c>
      <c r="AB72" s="83">
        <v>-2155936</v>
      </c>
      <c r="AC72" s="83">
        <v>-2265116</v>
      </c>
      <c r="AD72" s="83">
        <v>-2377589</v>
      </c>
      <c r="AE72" s="83">
        <v>-2493454</v>
      </c>
      <c r="AF72" s="83">
        <v>-2612815</v>
      </c>
      <c r="AG72" s="83">
        <v>-2735776</v>
      </c>
      <c r="AH72" s="83">
        <v>-2862448</v>
      </c>
      <c r="AI72" s="83">
        <v>-2992941</v>
      </c>
      <c r="AJ72" s="83">
        <v>-3127371</v>
      </c>
      <c r="AK72" s="83">
        <v>-4734428</v>
      </c>
      <c r="AL72" s="83">
        <v>-4877093</v>
      </c>
      <c r="AM72" s="83">
        <v>-5024064</v>
      </c>
      <c r="AN72" s="83">
        <v>-5175470</v>
      </c>
      <c r="AO72" s="81"/>
      <c r="AP72" s="81"/>
      <c r="AQ72" s="81"/>
      <c r="AR72" s="81"/>
      <c r="AS72" s="83">
        <v>-145559662</v>
      </c>
    </row>
    <row r="73" spans="1:45" ht="32.1" customHeight="1" x14ac:dyDescent="0.25">
      <c r="A73" s="123" t="s">
        <v>429</v>
      </c>
      <c r="B73" s="123"/>
      <c r="C73" s="123"/>
      <c r="D73" s="123"/>
      <c r="E73" s="124"/>
      <c r="F73" s="124"/>
      <c r="G73" s="82"/>
      <c r="H73" s="82"/>
      <c r="I73" s="82"/>
      <c r="J73" s="82"/>
      <c r="K73" s="82"/>
      <c r="L73" s="82"/>
      <c r="M73" s="82"/>
      <c r="N73" s="82"/>
      <c r="O73" s="83">
        <v>-2218086</v>
      </c>
      <c r="P73" s="83">
        <v>-2284869</v>
      </c>
      <c r="Q73" s="83">
        <v>-2353665</v>
      </c>
      <c r="R73" s="83">
        <v>-2424534</v>
      </c>
      <c r="S73" s="83">
        <v>-2497541</v>
      </c>
      <c r="T73" s="83">
        <v>-2572748</v>
      </c>
      <c r="U73" s="83">
        <v>-2650223</v>
      </c>
      <c r="V73" s="83">
        <v>-2730033</v>
      </c>
      <c r="W73" s="83">
        <v>-2812251</v>
      </c>
      <c r="X73" s="83">
        <v>-2896947</v>
      </c>
      <c r="Y73" s="83">
        <v>-2984197</v>
      </c>
      <c r="Z73" s="83">
        <v>-3074079</v>
      </c>
      <c r="AA73" s="83">
        <v>-3166671</v>
      </c>
      <c r="AB73" s="83">
        <v>-3262056</v>
      </c>
      <c r="AC73" s="83">
        <v>-3360318</v>
      </c>
      <c r="AD73" s="83">
        <v>-3461543</v>
      </c>
      <c r="AE73" s="83">
        <v>-3565822</v>
      </c>
      <c r="AF73" s="83">
        <v>-3673247</v>
      </c>
      <c r="AG73" s="83">
        <v>-3783912</v>
      </c>
      <c r="AH73" s="83">
        <v>-3897916</v>
      </c>
      <c r="AI73" s="83">
        <v>-4015360</v>
      </c>
      <c r="AJ73" s="83">
        <v>-4136347</v>
      </c>
      <c r="AK73" s="83">
        <v>-4260985</v>
      </c>
      <c r="AL73" s="83">
        <v>-4389384</v>
      </c>
      <c r="AM73" s="83">
        <v>-4521658</v>
      </c>
      <c r="AN73" s="83">
        <v>-4657923</v>
      </c>
      <c r="AO73" s="81"/>
      <c r="AP73" s="81"/>
      <c r="AQ73" s="81"/>
      <c r="AR73" s="81"/>
      <c r="AS73" s="83">
        <v>-167717957</v>
      </c>
    </row>
    <row r="74" spans="1:45" ht="15.95" customHeight="1" x14ac:dyDescent="0.25">
      <c r="A74" s="123" t="s">
        <v>430</v>
      </c>
      <c r="B74" s="123"/>
      <c r="C74" s="123"/>
      <c r="D74" s="123"/>
      <c r="E74" s="124"/>
      <c r="F74" s="124"/>
      <c r="G74" s="82"/>
      <c r="H74" s="82"/>
      <c r="I74" s="82"/>
      <c r="J74" s="82"/>
      <c r="K74" s="82"/>
      <c r="L74" s="82"/>
      <c r="M74" s="82"/>
      <c r="N74" s="82"/>
      <c r="O74" s="83">
        <v>554521</v>
      </c>
      <c r="P74" s="83">
        <v>16696</v>
      </c>
      <c r="Q74" s="83">
        <v>17199</v>
      </c>
      <c r="R74" s="83">
        <v>17717</v>
      </c>
      <c r="S74" s="83">
        <v>18252</v>
      </c>
      <c r="T74" s="83">
        <v>18802</v>
      </c>
      <c r="U74" s="83">
        <v>29841</v>
      </c>
      <c r="V74" s="83">
        <v>139880</v>
      </c>
      <c r="W74" s="83">
        <v>28167</v>
      </c>
      <c r="X74" s="83">
        <v>29016</v>
      </c>
      <c r="Y74" s="83">
        <v>29891</v>
      </c>
      <c r="Z74" s="83">
        <v>30793</v>
      </c>
      <c r="AA74" s="83">
        <v>31721</v>
      </c>
      <c r="AB74" s="83">
        <v>32678</v>
      </c>
      <c r="AC74" s="83">
        <v>33664</v>
      </c>
      <c r="AD74" s="83">
        <v>34679</v>
      </c>
      <c r="AE74" s="83">
        <v>35725</v>
      </c>
      <c r="AF74" s="83">
        <v>36803</v>
      </c>
      <c r="AG74" s="83">
        <v>37913</v>
      </c>
      <c r="AH74" s="83">
        <v>39057</v>
      </c>
      <c r="AI74" s="83">
        <v>40235</v>
      </c>
      <c r="AJ74" s="83">
        <v>41449</v>
      </c>
      <c r="AK74" s="83">
        <v>165081</v>
      </c>
      <c r="AL74" s="83">
        <v>43989</v>
      </c>
      <c r="AM74" s="83">
        <v>45316</v>
      </c>
      <c r="AN74" s="83">
        <v>46684</v>
      </c>
      <c r="AO74" s="81"/>
      <c r="AP74" s="81"/>
      <c r="AQ74" s="81"/>
      <c r="AR74" s="81"/>
      <c r="AS74" s="83">
        <v>2418553</v>
      </c>
    </row>
    <row r="75" spans="1:45" ht="32.1" customHeight="1" x14ac:dyDescent="0.25">
      <c r="A75" s="123" t="s">
        <v>431</v>
      </c>
      <c r="B75" s="123"/>
      <c r="C75" s="123"/>
      <c r="D75" s="123"/>
      <c r="E75" s="124"/>
      <c r="F75" s="124"/>
      <c r="G75" s="82"/>
      <c r="H75" s="82"/>
      <c r="I75" s="82"/>
      <c r="J75" s="82"/>
      <c r="K75" s="83">
        <v>-13797799</v>
      </c>
      <c r="L75" s="83">
        <v>-224434787</v>
      </c>
      <c r="M75" s="82"/>
      <c r="N75" s="82"/>
      <c r="O75" s="82"/>
      <c r="P75" s="82"/>
      <c r="Q75" s="82"/>
      <c r="R75" s="82"/>
      <c r="S75" s="82"/>
      <c r="T75" s="82"/>
      <c r="U75" s="82"/>
      <c r="V75" s="82"/>
      <c r="W75" s="82"/>
      <c r="X75" s="82"/>
      <c r="Y75" s="82"/>
      <c r="Z75" s="82"/>
      <c r="AA75" s="82"/>
      <c r="AB75" s="82"/>
      <c r="AC75" s="82"/>
      <c r="AD75" s="82"/>
      <c r="AE75" s="82"/>
      <c r="AF75" s="82"/>
      <c r="AG75" s="82"/>
      <c r="AH75" s="82"/>
      <c r="AI75" s="82"/>
      <c r="AJ75" s="82"/>
      <c r="AK75" s="82"/>
      <c r="AL75" s="82"/>
      <c r="AM75" s="82"/>
      <c r="AN75" s="82"/>
      <c r="AO75" s="81"/>
      <c r="AP75" s="81"/>
      <c r="AQ75" s="81"/>
      <c r="AR75" s="81"/>
      <c r="AS75" s="83">
        <v>-238232586</v>
      </c>
    </row>
    <row r="76" spans="1:45" ht="15.95" customHeight="1" x14ac:dyDescent="0.25">
      <c r="A76" s="123" t="s">
        <v>432</v>
      </c>
      <c r="B76" s="123"/>
      <c r="C76" s="123"/>
      <c r="D76" s="123"/>
      <c r="E76" s="124"/>
      <c r="F76" s="124"/>
      <c r="G76" s="82"/>
      <c r="H76" s="82"/>
      <c r="I76" s="82"/>
      <c r="J76" s="82"/>
      <c r="K76" s="82"/>
      <c r="L76" s="82"/>
      <c r="M76" s="82"/>
      <c r="N76" s="82"/>
      <c r="O76" s="82"/>
      <c r="P76" s="82"/>
      <c r="Q76" s="82"/>
      <c r="R76" s="82"/>
      <c r="S76" s="82"/>
      <c r="T76" s="82"/>
      <c r="U76" s="82"/>
      <c r="V76" s="82"/>
      <c r="W76" s="82"/>
      <c r="X76" s="82"/>
      <c r="Y76" s="82"/>
      <c r="Z76" s="82"/>
      <c r="AA76" s="82"/>
      <c r="AB76" s="82"/>
      <c r="AC76" s="82"/>
      <c r="AD76" s="82"/>
      <c r="AE76" s="82"/>
      <c r="AF76" s="82"/>
      <c r="AG76" s="82"/>
      <c r="AH76" s="82"/>
      <c r="AI76" s="82"/>
      <c r="AJ76" s="82"/>
      <c r="AK76" s="82"/>
      <c r="AL76" s="82"/>
      <c r="AM76" s="82"/>
      <c r="AN76" s="82"/>
      <c r="AO76" s="81"/>
      <c r="AP76" s="81"/>
      <c r="AQ76" s="81"/>
      <c r="AR76" s="81"/>
      <c r="AS76" s="82"/>
    </row>
    <row r="77" spans="1:45" ht="32.1" customHeight="1" x14ac:dyDescent="0.25">
      <c r="A77" s="123" t="s">
        <v>433</v>
      </c>
      <c r="B77" s="123"/>
      <c r="C77" s="123"/>
      <c r="D77" s="123"/>
      <c r="E77" s="124"/>
      <c r="F77" s="124"/>
      <c r="G77" s="82"/>
      <c r="H77" s="82"/>
      <c r="I77" s="82"/>
      <c r="J77" s="82"/>
      <c r="K77" s="83">
        <v>-13797799</v>
      </c>
      <c r="L77" s="83">
        <v>-224434787</v>
      </c>
      <c r="M77" s="82"/>
      <c r="N77" s="82"/>
      <c r="O77" s="83">
        <v>12877220</v>
      </c>
      <c r="P77" s="83">
        <v>12710410</v>
      </c>
      <c r="Q77" s="83">
        <v>13093113</v>
      </c>
      <c r="R77" s="83">
        <v>13487353</v>
      </c>
      <c r="S77" s="83">
        <v>13893478</v>
      </c>
      <c r="T77" s="83">
        <v>14311846</v>
      </c>
      <c r="U77" s="83">
        <v>14627629</v>
      </c>
      <c r="V77" s="83">
        <v>13741932</v>
      </c>
      <c r="W77" s="83">
        <v>13995629</v>
      </c>
      <c r="X77" s="83">
        <v>14372906</v>
      </c>
      <c r="Y77" s="83">
        <v>14761561</v>
      </c>
      <c r="Z77" s="83">
        <v>15161936</v>
      </c>
      <c r="AA77" s="83">
        <v>15574386</v>
      </c>
      <c r="AB77" s="83">
        <v>15999275</v>
      </c>
      <c r="AC77" s="83">
        <v>16436979</v>
      </c>
      <c r="AD77" s="83">
        <v>16887886</v>
      </c>
      <c r="AE77" s="83">
        <v>17352394</v>
      </c>
      <c r="AF77" s="83">
        <v>17830915</v>
      </c>
      <c r="AG77" s="83">
        <v>18323871</v>
      </c>
      <c r="AH77" s="83">
        <v>18831700</v>
      </c>
      <c r="AI77" s="83">
        <v>19354850</v>
      </c>
      <c r="AJ77" s="83">
        <v>19893785</v>
      </c>
      <c r="AK77" s="83">
        <v>19102793</v>
      </c>
      <c r="AL77" s="83">
        <v>19552362</v>
      </c>
      <c r="AM77" s="83">
        <v>20141573</v>
      </c>
      <c r="AN77" s="83">
        <v>20748565</v>
      </c>
      <c r="AO77" s="81"/>
      <c r="AP77" s="81"/>
      <c r="AQ77" s="81"/>
      <c r="AR77" s="81"/>
      <c r="AS77" s="83">
        <v>550392734</v>
      </c>
    </row>
    <row r="78" spans="1:45" ht="32.1" customHeight="1" x14ac:dyDescent="0.25">
      <c r="A78" s="123" t="s">
        <v>434</v>
      </c>
      <c r="B78" s="123"/>
      <c r="C78" s="123"/>
      <c r="D78" s="123"/>
      <c r="E78" s="124"/>
      <c r="F78" s="124"/>
      <c r="G78" s="82"/>
      <c r="H78" s="82"/>
      <c r="I78" s="82"/>
      <c r="J78" s="82"/>
      <c r="K78" s="83">
        <v>-13797799</v>
      </c>
      <c r="L78" s="83">
        <v>-238232586</v>
      </c>
      <c r="M78" s="83">
        <v>-238232586</v>
      </c>
      <c r="N78" s="83">
        <v>-238232586</v>
      </c>
      <c r="O78" s="83">
        <v>-225355365</v>
      </c>
      <c r="P78" s="83">
        <v>-212644955</v>
      </c>
      <c r="Q78" s="83">
        <v>-199551842</v>
      </c>
      <c r="R78" s="83">
        <v>-186064489</v>
      </c>
      <c r="S78" s="83">
        <v>-172171011</v>
      </c>
      <c r="T78" s="83">
        <v>-157859165</v>
      </c>
      <c r="U78" s="83">
        <v>-143231536</v>
      </c>
      <c r="V78" s="83">
        <v>-129489604</v>
      </c>
      <c r="W78" s="83">
        <v>-115493975</v>
      </c>
      <c r="X78" s="83">
        <v>-101121069</v>
      </c>
      <c r="Y78" s="83">
        <v>-86359508</v>
      </c>
      <c r="Z78" s="83">
        <v>-71197572</v>
      </c>
      <c r="AA78" s="83">
        <v>-55623187</v>
      </c>
      <c r="AB78" s="83">
        <v>-39623912</v>
      </c>
      <c r="AC78" s="83">
        <v>-23186933</v>
      </c>
      <c r="AD78" s="83">
        <v>-6299047</v>
      </c>
      <c r="AE78" s="83">
        <v>11053347</v>
      </c>
      <c r="AF78" s="83">
        <v>28884262</v>
      </c>
      <c r="AG78" s="83">
        <v>47208133</v>
      </c>
      <c r="AH78" s="83">
        <v>66039833</v>
      </c>
      <c r="AI78" s="83">
        <v>85394684</v>
      </c>
      <c r="AJ78" s="83">
        <v>105288469</v>
      </c>
      <c r="AK78" s="83">
        <v>124391262</v>
      </c>
      <c r="AL78" s="83">
        <v>143943624</v>
      </c>
      <c r="AM78" s="83">
        <v>164085197</v>
      </c>
      <c r="AN78" s="83">
        <v>184833762</v>
      </c>
      <c r="AO78" s="81"/>
      <c r="AP78" s="81"/>
      <c r="AQ78" s="81"/>
      <c r="AR78" s="81"/>
      <c r="AS78" s="82"/>
    </row>
    <row r="79" spans="1:45" ht="15.95" customHeight="1" x14ac:dyDescent="0.25">
      <c r="A79" s="123" t="s">
        <v>435</v>
      </c>
      <c r="B79" s="123"/>
      <c r="C79" s="123"/>
      <c r="D79" s="123"/>
      <c r="E79" s="124"/>
      <c r="F79" s="124"/>
      <c r="G79" s="84">
        <v>1.165</v>
      </c>
      <c r="H79" s="84">
        <v>1.357</v>
      </c>
      <c r="I79" s="84">
        <v>1.581</v>
      </c>
      <c r="J79" s="84">
        <v>1.8420000000000001</v>
      </c>
      <c r="K79" s="84">
        <v>2.1459999999999999</v>
      </c>
      <c r="L79" s="84">
        <v>2.5</v>
      </c>
      <c r="M79" s="84">
        <v>2.9129999999999998</v>
      </c>
      <c r="N79" s="84">
        <v>3.3929999999999998</v>
      </c>
      <c r="O79" s="84">
        <v>3.9529999999999998</v>
      </c>
      <c r="P79" s="84">
        <v>4.6050000000000004</v>
      </c>
      <c r="Q79" s="84">
        <v>5.3650000000000002</v>
      </c>
      <c r="R79" s="84">
        <v>6.25</v>
      </c>
      <c r="S79" s="84">
        <v>7.282</v>
      </c>
      <c r="T79" s="84">
        <v>8.4830000000000005</v>
      </c>
      <c r="U79" s="84">
        <v>9.8829999999999991</v>
      </c>
      <c r="V79" s="84">
        <v>11.513999999999999</v>
      </c>
      <c r="W79" s="84">
        <v>13.413</v>
      </c>
      <c r="X79" s="84">
        <v>15.627000000000001</v>
      </c>
      <c r="Y79" s="84">
        <v>18.204999999999998</v>
      </c>
      <c r="Z79" s="84">
        <v>21.209</v>
      </c>
      <c r="AA79" s="84">
        <v>24.707999999999998</v>
      </c>
      <c r="AB79" s="84">
        <v>28.785</v>
      </c>
      <c r="AC79" s="84">
        <v>33.534999999999997</v>
      </c>
      <c r="AD79" s="84">
        <v>39.067999999999998</v>
      </c>
      <c r="AE79" s="84">
        <v>45.514000000000003</v>
      </c>
      <c r="AF79" s="84">
        <v>53.024000000000001</v>
      </c>
      <c r="AG79" s="84">
        <v>61.773000000000003</v>
      </c>
      <c r="AH79" s="84">
        <v>71.965999999999994</v>
      </c>
      <c r="AI79" s="84">
        <v>83.84</v>
      </c>
      <c r="AJ79" s="84">
        <v>97.674000000000007</v>
      </c>
      <c r="AK79" s="84">
        <v>113.79</v>
      </c>
      <c r="AL79" s="84">
        <v>132.565</v>
      </c>
      <c r="AM79" s="84">
        <v>154.43799999999999</v>
      </c>
      <c r="AN79" s="84">
        <v>179.92099999999999</v>
      </c>
      <c r="AO79" s="81"/>
      <c r="AP79" s="81"/>
      <c r="AQ79" s="81"/>
      <c r="AR79" s="81"/>
      <c r="AS79" s="82"/>
    </row>
    <row r="80" spans="1:45" ht="15.95" customHeight="1" x14ac:dyDescent="0.25">
      <c r="A80" s="123" t="s">
        <v>436</v>
      </c>
      <c r="B80" s="123"/>
      <c r="C80" s="123"/>
      <c r="D80" s="123"/>
      <c r="E80" s="124"/>
      <c r="F80" s="124"/>
      <c r="G80" s="82"/>
      <c r="H80" s="82"/>
      <c r="I80" s="82"/>
      <c r="J80" s="82"/>
      <c r="K80" s="83">
        <v>-6429544</v>
      </c>
      <c r="L80" s="83">
        <v>-89770702</v>
      </c>
      <c r="M80" s="82"/>
      <c r="N80" s="82"/>
      <c r="O80" s="83">
        <v>3257533</v>
      </c>
      <c r="P80" s="83">
        <v>2759944</v>
      </c>
      <c r="Q80" s="83">
        <v>2440382</v>
      </c>
      <c r="R80" s="83">
        <v>2157822</v>
      </c>
      <c r="S80" s="83">
        <v>1907981</v>
      </c>
      <c r="T80" s="83">
        <v>1687068</v>
      </c>
      <c r="U80" s="83">
        <v>1480080</v>
      </c>
      <c r="V80" s="83">
        <v>1193529</v>
      </c>
      <c r="W80" s="83">
        <v>1043402</v>
      </c>
      <c r="X80" s="83">
        <v>919767</v>
      </c>
      <c r="Y80" s="83">
        <v>810848</v>
      </c>
      <c r="Z80" s="83">
        <v>714885</v>
      </c>
      <c r="AA80" s="83">
        <v>630328</v>
      </c>
      <c r="AB80" s="83">
        <v>555815</v>
      </c>
      <c r="AC80" s="83">
        <v>490146</v>
      </c>
      <c r="AD80" s="83">
        <v>432268</v>
      </c>
      <c r="AE80" s="83">
        <v>381251</v>
      </c>
      <c r="AF80" s="83">
        <v>336279</v>
      </c>
      <c r="AG80" s="83">
        <v>296631</v>
      </c>
      <c r="AH80" s="83">
        <v>261676</v>
      </c>
      <c r="AI80" s="83">
        <v>230854</v>
      </c>
      <c r="AJ80" s="83">
        <v>203676</v>
      </c>
      <c r="AK80" s="83">
        <v>167878</v>
      </c>
      <c r="AL80" s="83">
        <v>147492</v>
      </c>
      <c r="AM80" s="83">
        <v>130418</v>
      </c>
      <c r="AN80" s="83">
        <v>115321</v>
      </c>
      <c r="AO80" s="81"/>
      <c r="AP80" s="81"/>
      <c r="AQ80" s="81"/>
      <c r="AR80" s="81"/>
      <c r="AS80" s="83">
        <v>-70723440</v>
      </c>
    </row>
    <row r="81" spans="1:45" ht="15.95" customHeight="1" x14ac:dyDescent="0.25">
      <c r="A81" s="123" t="s">
        <v>437</v>
      </c>
      <c r="B81" s="123"/>
      <c r="C81" s="123"/>
      <c r="D81" s="123"/>
      <c r="E81" s="124"/>
      <c r="F81" s="124"/>
      <c r="G81" s="82"/>
      <c r="H81" s="82"/>
      <c r="I81" s="82"/>
      <c r="J81" s="82"/>
      <c r="K81" s="83">
        <v>-6429544</v>
      </c>
      <c r="L81" s="83">
        <v>-96200246</v>
      </c>
      <c r="M81" s="83">
        <v>-96200246</v>
      </c>
      <c r="N81" s="83">
        <v>-96200246</v>
      </c>
      <c r="O81" s="83">
        <v>-92942713</v>
      </c>
      <c r="P81" s="83">
        <v>-90182769</v>
      </c>
      <c r="Q81" s="83">
        <v>-87742387</v>
      </c>
      <c r="R81" s="83">
        <v>-85584565</v>
      </c>
      <c r="S81" s="83">
        <v>-83676585</v>
      </c>
      <c r="T81" s="83">
        <v>-81989516</v>
      </c>
      <c r="U81" s="83">
        <v>-80509437</v>
      </c>
      <c r="V81" s="83">
        <v>-79315908</v>
      </c>
      <c r="W81" s="83">
        <v>-78272506</v>
      </c>
      <c r="X81" s="83">
        <v>-77352738</v>
      </c>
      <c r="Y81" s="83">
        <v>-76541890</v>
      </c>
      <c r="Z81" s="83">
        <v>-75827005</v>
      </c>
      <c r="AA81" s="83">
        <v>-75196677</v>
      </c>
      <c r="AB81" s="83">
        <v>-74640863</v>
      </c>
      <c r="AC81" s="83">
        <v>-74150716</v>
      </c>
      <c r="AD81" s="83">
        <v>-73718448</v>
      </c>
      <c r="AE81" s="83">
        <v>-73337197</v>
      </c>
      <c r="AF81" s="83">
        <v>-73000918</v>
      </c>
      <c r="AG81" s="83">
        <v>-72704287</v>
      </c>
      <c r="AH81" s="83">
        <v>-72442611</v>
      </c>
      <c r="AI81" s="83">
        <v>-72211757</v>
      </c>
      <c r="AJ81" s="83">
        <v>-72008081</v>
      </c>
      <c r="AK81" s="83">
        <v>-71840203</v>
      </c>
      <c r="AL81" s="83">
        <v>-71692710</v>
      </c>
      <c r="AM81" s="83">
        <v>-71562292</v>
      </c>
      <c r="AN81" s="83">
        <v>-71446972</v>
      </c>
      <c r="AO81" s="81"/>
      <c r="AP81" s="81"/>
      <c r="AQ81" s="81"/>
      <c r="AR81" s="81"/>
      <c r="AS81" s="82"/>
    </row>
    <row r="82" spans="1:45" ht="32.1" customHeight="1" x14ac:dyDescent="0.25">
      <c r="A82" s="142" t="s">
        <v>510</v>
      </c>
      <c r="B82" s="142"/>
      <c r="C82" s="142"/>
      <c r="D82" s="142"/>
      <c r="E82" s="143">
        <v>-70723439.950000003</v>
      </c>
      <c r="F82" s="143"/>
      <c r="G82" s="81" t="s">
        <v>169</v>
      </c>
      <c r="H82" s="85"/>
      <c r="I82" s="76"/>
      <c r="J82" s="76"/>
      <c r="K82" s="86"/>
      <c r="L82" s="87"/>
    </row>
    <row r="83" spans="1:45" ht="15.95" customHeight="1" x14ac:dyDescent="0.25">
      <c r="A83" s="142" t="s">
        <v>170</v>
      </c>
      <c r="B83" s="142"/>
      <c r="C83" s="142"/>
      <c r="D83" s="142"/>
      <c r="E83" s="144">
        <v>5.5879444300000003</v>
      </c>
      <c r="F83" s="144"/>
      <c r="G83" s="81" t="s">
        <v>171</v>
      </c>
      <c r="H83" s="85"/>
      <c r="I83" s="76"/>
      <c r="J83" s="76"/>
      <c r="K83" s="86"/>
      <c r="L83" s="87"/>
    </row>
    <row r="84" spans="1:45" ht="15.95" customHeight="1" x14ac:dyDescent="0.25">
      <c r="A84" s="142" t="s">
        <v>172</v>
      </c>
      <c r="B84" s="142"/>
      <c r="C84" s="142"/>
      <c r="D84" s="142"/>
      <c r="E84" s="145">
        <v>24.3630073</v>
      </c>
      <c r="F84" s="145"/>
      <c r="G84" s="81" t="s">
        <v>173</v>
      </c>
      <c r="H84" s="85"/>
      <c r="I84" s="76"/>
      <c r="J84" s="76"/>
      <c r="K84" s="86"/>
      <c r="L84" s="87"/>
    </row>
    <row r="85" spans="1:45" ht="15.95" customHeight="1" thickBot="1" x14ac:dyDescent="0.3">
      <c r="A85" s="140" t="s">
        <v>174</v>
      </c>
      <c r="B85" s="140"/>
      <c r="C85" s="140"/>
      <c r="D85" s="140"/>
      <c r="E85" s="141" t="s">
        <v>385</v>
      </c>
      <c r="F85" s="141"/>
      <c r="G85" s="88" t="s">
        <v>173</v>
      </c>
      <c r="H85" s="89"/>
      <c r="I85" s="90"/>
      <c r="J85" s="90"/>
      <c r="K85" s="91"/>
      <c r="L85" s="92"/>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7:D57"/>
    <mergeCell ref="E57:F57"/>
    <mergeCell ref="A58:D58"/>
    <mergeCell ref="E58:F58"/>
    <mergeCell ref="A59:D59"/>
    <mergeCell ref="E59:F59"/>
    <mergeCell ref="A54:D54"/>
    <mergeCell ref="E54:F54"/>
    <mergeCell ref="A55:D55"/>
    <mergeCell ref="E55:F55"/>
    <mergeCell ref="A56:D56"/>
    <mergeCell ref="E56:F56"/>
    <mergeCell ref="A44:D44"/>
    <mergeCell ref="E44:F44"/>
    <mergeCell ref="A45:D45"/>
    <mergeCell ref="E45:F45"/>
    <mergeCell ref="A46:D46"/>
    <mergeCell ref="E46:F46"/>
    <mergeCell ref="A27:D27"/>
    <mergeCell ref="E27:F27"/>
    <mergeCell ref="A28:D28"/>
    <mergeCell ref="E28:F28"/>
    <mergeCell ref="A29:D29"/>
    <mergeCell ref="E29:F29"/>
    <mergeCell ref="E33:F33"/>
    <mergeCell ref="A34:D34"/>
    <mergeCell ref="E34:F34"/>
    <mergeCell ref="A30:D30"/>
    <mergeCell ref="E30:F30"/>
    <mergeCell ref="A31:D31"/>
    <mergeCell ref="E31:F31"/>
    <mergeCell ref="A32:D32"/>
    <mergeCell ref="E32:F32"/>
    <mergeCell ref="A33:D33"/>
    <mergeCell ref="A16:L16"/>
    <mergeCell ref="A18:L18"/>
    <mergeCell ref="A20:D20"/>
    <mergeCell ref="E20:F20"/>
    <mergeCell ref="A21:D21"/>
    <mergeCell ref="E21:F21"/>
    <mergeCell ref="H21:J21"/>
    <mergeCell ref="A24:D24"/>
    <mergeCell ref="E24:F24"/>
    <mergeCell ref="H24:J24"/>
    <mergeCell ref="A22:D22"/>
    <mergeCell ref="E22:F22"/>
    <mergeCell ref="H22:J22"/>
    <mergeCell ref="K22:L22"/>
    <mergeCell ref="A23:D23"/>
    <mergeCell ref="E23:F23"/>
    <mergeCell ref="H23:J23"/>
    <mergeCell ref="K23:L23"/>
    <mergeCell ref="K24:L24"/>
    <mergeCell ref="A25:D25"/>
    <mergeCell ref="E25:F25"/>
    <mergeCell ref="A26:D26"/>
    <mergeCell ref="E26:F26"/>
    <mergeCell ref="H26:L26"/>
    <mergeCell ref="E38:F38"/>
    <mergeCell ref="A39:D39"/>
    <mergeCell ref="E39:F39"/>
    <mergeCell ref="A40:D40"/>
    <mergeCell ref="E40:F40"/>
    <mergeCell ref="A35:D35"/>
    <mergeCell ref="E35:F35"/>
    <mergeCell ref="A36:D36"/>
    <mergeCell ref="E36:F36"/>
    <mergeCell ref="A37:D37"/>
    <mergeCell ref="E37:F37"/>
    <mergeCell ref="A5:L5"/>
    <mergeCell ref="A7:L7"/>
    <mergeCell ref="A52:D52"/>
    <mergeCell ref="E52:F52"/>
    <mergeCell ref="A48:D48"/>
    <mergeCell ref="E48:F48"/>
    <mergeCell ref="A49:D49"/>
    <mergeCell ref="E49:F49"/>
    <mergeCell ref="A41:D41"/>
    <mergeCell ref="E41:F41"/>
    <mergeCell ref="A42:D42"/>
    <mergeCell ref="E42:F42"/>
    <mergeCell ref="A43:D43"/>
    <mergeCell ref="E43:F43"/>
    <mergeCell ref="A9:L9"/>
    <mergeCell ref="A10:L10"/>
    <mergeCell ref="A12:L12"/>
    <mergeCell ref="A13:L13"/>
    <mergeCell ref="A15:L15"/>
    <mergeCell ref="A50:D50"/>
    <mergeCell ref="E50:F50"/>
    <mergeCell ref="A51:D51"/>
    <mergeCell ref="E51:F51"/>
    <mergeCell ref="A38:D3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3" sqref="A13:L13"/>
    </sheetView>
  </sheetViews>
  <sheetFormatPr defaultColWidth="9" defaultRowHeight="15" x14ac:dyDescent="0.25"/>
  <cols>
    <col min="1" max="1" width="9" style="8" customWidth="1"/>
    <col min="2" max="2" width="40.85546875" style="8" customWidth="1"/>
    <col min="3" max="3" width="14.85546875" style="8" customWidth="1"/>
    <col min="4" max="4" width="14" style="8" customWidth="1"/>
    <col min="5" max="5" width="16.7109375" style="8" customWidth="1"/>
    <col min="6" max="6" width="18.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11" t="s">
        <v>513</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614</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25"/>
    <row r="12" spans="1:12" ht="15.95" customHeight="1" x14ac:dyDescent="0.25">
      <c r="A12" s="111" t="s">
        <v>404</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25"/>
    <row r="15" spans="1:12" ht="15.95" customHeight="1" x14ac:dyDescent="0.25">
      <c r="A15" s="108" t="s">
        <v>439</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2" ht="15.95" customHeight="1" x14ac:dyDescent="0.25"/>
    <row r="18" spans="1:12" ht="18.95" customHeight="1" x14ac:dyDescent="0.3">
      <c r="A18" s="115" t="s">
        <v>175</v>
      </c>
      <c r="B18" s="115"/>
      <c r="C18" s="115"/>
      <c r="D18" s="115"/>
      <c r="E18" s="115"/>
      <c r="F18" s="115"/>
      <c r="G18" s="115"/>
      <c r="H18" s="115"/>
      <c r="I18" s="115"/>
      <c r="J18" s="115"/>
      <c r="K18" s="115"/>
      <c r="L18" s="115"/>
    </row>
    <row r="20" spans="1:12" ht="15.95" customHeight="1" x14ac:dyDescent="0.25">
      <c r="A20" s="121" t="s">
        <v>176</v>
      </c>
      <c r="B20" s="121" t="s">
        <v>177</v>
      </c>
      <c r="C20" s="120" t="s">
        <v>178</v>
      </c>
      <c r="D20" s="120"/>
      <c r="E20" s="120"/>
      <c r="F20" s="120"/>
      <c r="G20" s="121" t="s">
        <v>179</v>
      </c>
      <c r="H20" s="121" t="s">
        <v>180</v>
      </c>
      <c r="I20" s="121" t="s">
        <v>181</v>
      </c>
      <c r="J20" s="121"/>
      <c r="K20" s="121" t="s">
        <v>182</v>
      </c>
      <c r="L20" s="121"/>
    </row>
    <row r="21" spans="1:12" ht="32.1" customHeight="1" x14ac:dyDescent="0.25">
      <c r="A21" s="146"/>
      <c r="B21" s="146"/>
      <c r="C21" s="120" t="s">
        <v>183</v>
      </c>
      <c r="D21" s="120"/>
      <c r="E21" s="120" t="s">
        <v>184</v>
      </c>
      <c r="F21" s="120"/>
      <c r="G21" s="146"/>
      <c r="H21" s="146"/>
      <c r="I21" s="147"/>
      <c r="J21" s="148"/>
      <c r="K21" s="147"/>
      <c r="L21" s="148"/>
    </row>
    <row r="22" spans="1:12" ht="32.1" customHeight="1" x14ac:dyDescent="0.25">
      <c r="A22" s="122"/>
      <c r="B22" s="122"/>
      <c r="C22" s="2" t="s">
        <v>185</v>
      </c>
      <c r="D22" s="2" t="s">
        <v>186</v>
      </c>
      <c r="E22" s="2" t="s">
        <v>187</v>
      </c>
      <c r="F22" s="2" t="s">
        <v>188</v>
      </c>
      <c r="G22" s="122"/>
      <c r="H22" s="122"/>
      <c r="I22" s="149"/>
      <c r="J22" s="150"/>
      <c r="K22" s="149"/>
      <c r="L22" s="150"/>
    </row>
    <row r="23" spans="1:12" ht="15.95" customHeight="1" x14ac:dyDescent="0.25">
      <c r="A23" s="5">
        <v>1</v>
      </c>
      <c r="B23" s="5">
        <v>2</v>
      </c>
      <c r="C23" s="5">
        <v>3</v>
      </c>
      <c r="D23" s="5">
        <v>4</v>
      </c>
      <c r="E23" s="5">
        <v>7</v>
      </c>
      <c r="F23" s="5">
        <v>8</v>
      </c>
      <c r="G23" s="5">
        <v>9</v>
      </c>
      <c r="H23" s="5">
        <v>10</v>
      </c>
      <c r="I23" s="151">
        <v>11</v>
      </c>
      <c r="J23" s="151"/>
      <c r="K23" s="151">
        <v>12</v>
      </c>
      <c r="L23" s="151"/>
    </row>
    <row r="24" spans="1:12" s="18" customFormat="1" ht="15.95" customHeight="1" x14ac:dyDescent="0.25">
      <c r="A24" s="16">
        <v>1</v>
      </c>
      <c r="B24" s="17" t="s">
        <v>189</v>
      </c>
      <c r="C24" s="17"/>
      <c r="D24" s="17"/>
      <c r="E24" s="25"/>
      <c r="F24" s="25"/>
      <c r="G24" s="25"/>
      <c r="H24" s="17"/>
      <c r="I24" s="152"/>
      <c r="J24" s="152"/>
      <c r="K24" s="152"/>
      <c r="L24" s="152"/>
    </row>
    <row r="25" spans="1:12" ht="32.1" customHeight="1" x14ac:dyDescent="0.25">
      <c r="A25" s="2" t="s">
        <v>190</v>
      </c>
      <c r="B25" s="2" t="s">
        <v>191</v>
      </c>
      <c r="C25" s="2" t="s">
        <v>465</v>
      </c>
      <c r="D25" s="45" t="s">
        <v>465</v>
      </c>
      <c r="E25" s="45" t="s">
        <v>465</v>
      </c>
      <c r="F25" s="45" t="s">
        <v>465</v>
      </c>
      <c r="G25" s="24"/>
      <c r="H25" s="19"/>
      <c r="I25" s="120"/>
      <c r="J25" s="120"/>
      <c r="K25" s="120"/>
      <c r="L25" s="120"/>
    </row>
    <row r="26" spans="1:12" ht="48" customHeight="1" x14ac:dyDescent="0.25">
      <c r="A26" s="2" t="s">
        <v>192</v>
      </c>
      <c r="B26" s="2" t="s">
        <v>193</v>
      </c>
      <c r="C26" s="45" t="s">
        <v>465</v>
      </c>
      <c r="D26" s="45" t="s">
        <v>465</v>
      </c>
      <c r="E26" s="45" t="s">
        <v>465</v>
      </c>
      <c r="F26" s="45" t="s">
        <v>465</v>
      </c>
      <c r="G26" s="24"/>
      <c r="H26" s="19"/>
      <c r="I26" s="120"/>
      <c r="J26" s="120"/>
      <c r="K26" s="120"/>
      <c r="L26" s="120"/>
    </row>
    <row r="27" spans="1:12" ht="48" customHeight="1" x14ac:dyDescent="0.25">
      <c r="A27" s="2" t="s">
        <v>194</v>
      </c>
      <c r="B27" s="2" t="s">
        <v>195</v>
      </c>
      <c r="C27" s="45" t="s">
        <v>465</v>
      </c>
      <c r="D27" s="45" t="s">
        <v>465</v>
      </c>
      <c r="E27" s="45" t="s">
        <v>465</v>
      </c>
      <c r="F27" s="45" t="s">
        <v>465</v>
      </c>
      <c r="G27" s="24"/>
      <c r="H27" s="19"/>
      <c r="I27" s="120"/>
      <c r="J27" s="120"/>
      <c r="K27" s="120"/>
      <c r="L27" s="120"/>
    </row>
    <row r="28" spans="1:12" ht="32.1" customHeight="1" x14ac:dyDescent="0.25">
      <c r="A28" s="2" t="s">
        <v>197</v>
      </c>
      <c r="B28" s="2" t="s">
        <v>198</v>
      </c>
      <c r="C28" s="45" t="s">
        <v>465</v>
      </c>
      <c r="D28" s="45" t="s">
        <v>465</v>
      </c>
      <c r="E28" s="45" t="s">
        <v>465</v>
      </c>
      <c r="F28" s="45" t="s">
        <v>465</v>
      </c>
      <c r="G28" s="24"/>
      <c r="H28" s="19"/>
      <c r="I28" s="120"/>
      <c r="J28" s="120"/>
      <c r="K28" s="120"/>
      <c r="L28" s="120"/>
    </row>
    <row r="29" spans="1:12" ht="32.1" customHeight="1" x14ac:dyDescent="0.25">
      <c r="A29" s="2" t="s">
        <v>199</v>
      </c>
      <c r="B29" s="2" t="s">
        <v>200</v>
      </c>
      <c r="C29" s="45" t="s">
        <v>465</v>
      </c>
      <c r="D29" s="45" t="s">
        <v>465</v>
      </c>
      <c r="E29" s="45" t="s">
        <v>465</v>
      </c>
      <c r="F29" s="45" t="s">
        <v>465</v>
      </c>
      <c r="G29" s="24"/>
      <c r="H29" s="19"/>
      <c r="I29" s="120"/>
      <c r="J29" s="120"/>
      <c r="K29" s="120"/>
      <c r="L29" s="120"/>
    </row>
    <row r="30" spans="1:12" ht="32.1" customHeight="1" x14ac:dyDescent="0.25">
      <c r="A30" s="2" t="s">
        <v>201</v>
      </c>
      <c r="B30" s="2" t="s">
        <v>202</v>
      </c>
      <c r="C30" s="27">
        <v>45441</v>
      </c>
      <c r="D30" s="27">
        <v>45441</v>
      </c>
      <c r="E30" s="27">
        <v>45441</v>
      </c>
      <c r="F30" s="27">
        <v>45441</v>
      </c>
      <c r="G30" s="28"/>
      <c r="H30" s="19"/>
      <c r="I30" s="120"/>
      <c r="J30" s="120"/>
      <c r="K30" s="120"/>
      <c r="L30" s="120"/>
    </row>
    <row r="31" spans="1:12" ht="32.1" customHeight="1" x14ac:dyDescent="0.25">
      <c r="A31" s="2" t="s">
        <v>203</v>
      </c>
      <c r="B31" s="2" t="s">
        <v>204</v>
      </c>
      <c r="C31" s="27">
        <v>45550</v>
      </c>
      <c r="D31" s="27">
        <v>45550</v>
      </c>
      <c r="E31" s="27">
        <v>45550</v>
      </c>
      <c r="F31" s="27">
        <v>45550</v>
      </c>
      <c r="G31" s="28"/>
      <c r="H31" s="19"/>
      <c r="I31" s="120"/>
      <c r="J31" s="120"/>
      <c r="K31" s="120"/>
      <c r="L31" s="120"/>
    </row>
    <row r="32" spans="1:12" ht="32.1" customHeight="1" x14ac:dyDescent="0.25">
      <c r="A32" s="2" t="s">
        <v>205</v>
      </c>
      <c r="B32" s="2" t="s">
        <v>206</v>
      </c>
      <c r="C32" s="45" t="s">
        <v>465</v>
      </c>
      <c r="D32" s="45" t="s">
        <v>465</v>
      </c>
      <c r="E32" s="45" t="s">
        <v>465</v>
      </c>
      <c r="F32" s="45" t="s">
        <v>465</v>
      </c>
      <c r="G32" s="24"/>
      <c r="H32" s="19"/>
      <c r="I32" s="120"/>
      <c r="J32" s="120"/>
      <c r="K32" s="120"/>
      <c r="L32" s="120"/>
    </row>
    <row r="33" spans="1:12" ht="48" customHeight="1" x14ac:dyDescent="0.25">
      <c r="A33" s="2" t="s">
        <v>207</v>
      </c>
      <c r="B33" s="2" t="s">
        <v>208</v>
      </c>
      <c r="C33" s="45" t="s">
        <v>465</v>
      </c>
      <c r="D33" s="45" t="s">
        <v>465</v>
      </c>
      <c r="E33" s="45" t="s">
        <v>465</v>
      </c>
      <c r="F33" s="45" t="s">
        <v>465</v>
      </c>
      <c r="G33" s="24"/>
      <c r="H33" s="19"/>
      <c r="I33" s="120"/>
      <c r="J33" s="120"/>
      <c r="K33" s="120"/>
      <c r="L33" s="120"/>
    </row>
    <row r="34" spans="1:12" ht="15.95" customHeight="1" x14ac:dyDescent="0.25">
      <c r="A34" s="2" t="s">
        <v>209</v>
      </c>
      <c r="B34" s="2" t="s">
        <v>210</v>
      </c>
      <c r="C34" s="27">
        <v>45565</v>
      </c>
      <c r="D34" s="27">
        <v>45565</v>
      </c>
      <c r="E34" s="27">
        <v>45565</v>
      </c>
      <c r="F34" s="27">
        <v>45565</v>
      </c>
      <c r="G34" s="28"/>
      <c r="H34" s="19"/>
      <c r="I34" s="120"/>
      <c r="J34" s="120"/>
      <c r="K34" s="120"/>
      <c r="L34" s="120"/>
    </row>
    <row r="35" spans="1:12" ht="32.1" customHeight="1" x14ac:dyDescent="0.25">
      <c r="A35" s="2" t="s">
        <v>211</v>
      </c>
      <c r="B35" s="2" t="s">
        <v>212</v>
      </c>
      <c r="C35" s="45" t="s">
        <v>465</v>
      </c>
      <c r="D35" s="45" t="s">
        <v>465</v>
      </c>
      <c r="E35" s="45" t="s">
        <v>465</v>
      </c>
      <c r="F35" s="45" t="s">
        <v>465</v>
      </c>
      <c r="G35" s="24"/>
      <c r="H35" s="19"/>
      <c r="I35" s="120"/>
      <c r="J35" s="120"/>
      <c r="K35" s="120"/>
      <c r="L35" s="120"/>
    </row>
    <row r="36" spans="1:12" ht="63" customHeight="1" x14ac:dyDescent="0.25">
      <c r="A36" s="2" t="s">
        <v>213</v>
      </c>
      <c r="B36" s="2" t="s">
        <v>214</v>
      </c>
      <c r="C36" s="45" t="s">
        <v>465</v>
      </c>
      <c r="D36" s="45" t="s">
        <v>465</v>
      </c>
      <c r="E36" s="45" t="s">
        <v>465</v>
      </c>
      <c r="F36" s="45" t="s">
        <v>465</v>
      </c>
      <c r="G36" s="24"/>
      <c r="H36" s="19"/>
      <c r="I36" s="120"/>
      <c r="J36" s="120"/>
      <c r="K36" s="120"/>
      <c r="L36" s="120"/>
    </row>
    <row r="37" spans="1:12" s="18" customFormat="1" ht="15.95" customHeight="1" x14ac:dyDescent="0.25">
      <c r="A37" s="16">
        <v>2</v>
      </c>
      <c r="B37" s="17" t="s">
        <v>215</v>
      </c>
      <c r="C37" s="45" t="s">
        <v>465</v>
      </c>
      <c r="D37" s="45" t="s">
        <v>465</v>
      </c>
      <c r="E37" s="45" t="s">
        <v>465</v>
      </c>
      <c r="F37" s="45" t="s">
        <v>465</v>
      </c>
      <c r="G37" s="25"/>
      <c r="H37" s="17"/>
      <c r="I37" s="152"/>
      <c r="J37" s="152"/>
      <c r="K37" s="152"/>
      <c r="L37" s="152"/>
    </row>
    <row r="38" spans="1:12" ht="63" customHeight="1" x14ac:dyDescent="0.25">
      <c r="A38" s="2" t="s">
        <v>216</v>
      </c>
      <c r="B38" s="2" t="s">
        <v>217</v>
      </c>
      <c r="C38" s="27">
        <v>45805</v>
      </c>
      <c r="D38" s="27">
        <v>45805</v>
      </c>
      <c r="E38" s="27">
        <v>45805</v>
      </c>
      <c r="F38" s="27">
        <v>45805</v>
      </c>
      <c r="G38" s="28"/>
      <c r="H38" s="19"/>
      <c r="I38" s="120"/>
      <c r="J38" s="120"/>
      <c r="K38" s="120"/>
      <c r="L38" s="120"/>
    </row>
    <row r="39" spans="1:12" ht="15.95" customHeight="1" x14ac:dyDescent="0.25">
      <c r="A39" s="2" t="s">
        <v>218</v>
      </c>
      <c r="B39" s="2" t="s">
        <v>219</v>
      </c>
      <c r="C39" s="45" t="s">
        <v>465</v>
      </c>
      <c r="D39" s="45" t="s">
        <v>465</v>
      </c>
      <c r="E39" s="45" t="s">
        <v>465</v>
      </c>
      <c r="F39" s="45" t="s">
        <v>465</v>
      </c>
      <c r="G39" s="24"/>
      <c r="H39" s="19"/>
      <c r="I39" s="120"/>
      <c r="J39" s="120"/>
      <c r="K39" s="120"/>
      <c r="L39" s="120"/>
    </row>
    <row r="40" spans="1:12" s="18" customFormat="1" ht="32.1" customHeight="1" x14ac:dyDescent="0.25">
      <c r="A40" s="16">
        <v>3</v>
      </c>
      <c r="B40" s="17" t="s">
        <v>220</v>
      </c>
      <c r="C40" s="45" t="s">
        <v>465</v>
      </c>
      <c r="D40" s="45" t="s">
        <v>465</v>
      </c>
      <c r="E40" s="45" t="s">
        <v>465</v>
      </c>
      <c r="F40" s="45" t="s">
        <v>465</v>
      </c>
      <c r="G40" s="23"/>
      <c r="H40" s="2"/>
      <c r="I40" s="2"/>
      <c r="K40" s="2"/>
    </row>
    <row r="41" spans="1:12" ht="32.1" customHeight="1" x14ac:dyDescent="0.25">
      <c r="A41" s="2" t="s">
        <v>221</v>
      </c>
      <c r="B41" s="2" t="s">
        <v>222</v>
      </c>
      <c r="C41" s="45" t="s">
        <v>465</v>
      </c>
      <c r="D41" s="45" t="s">
        <v>465</v>
      </c>
      <c r="E41" s="45" t="s">
        <v>465</v>
      </c>
      <c r="F41" s="45" t="s">
        <v>465</v>
      </c>
      <c r="G41" s="24"/>
      <c r="H41" s="19"/>
      <c r="I41" s="120"/>
      <c r="J41" s="120"/>
      <c r="K41" s="120"/>
      <c r="L41" s="120"/>
    </row>
    <row r="42" spans="1:12" ht="63" customHeight="1" x14ac:dyDescent="0.25">
      <c r="A42" s="2" t="s">
        <v>223</v>
      </c>
      <c r="B42" s="2" t="s">
        <v>224</v>
      </c>
      <c r="C42" s="45" t="s">
        <v>465</v>
      </c>
      <c r="D42" s="45" t="s">
        <v>465</v>
      </c>
      <c r="E42" s="45" t="s">
        <v>465</v>
      </c>
      <c r="F42" s="45" t="s">
        <v>465</v>
      </c>
      <c r="G42" s="24"/>
      <c r="H42" s="19"/>
      <c r="I42" s="120"/>
      <c r="J42" s="120"/>
      <c r="K42" s="120"/>
      <c r="L42" s="120"/>
    </row>
    <row r="43" spans="1:12" ht="63" customHeight="1" x14ac:dyDescent="0.25">
      <c r="A43" s="2" t="s">
        <v>225</v>
      </c>
      <c r="B43" s="2" t="s">
        <v>226</v>
      </c>
      <c r="C43" s="27">
        <v>45806</v>
      </c>
      <c r="D43" s="27">
        <v>45925</v>
      </c>
      <c r="E43" s="27">
        <v>45806</v>
      </c>
      <c r="F43" s="27">
        <v>45925</v>
      </c>
      <c r="G43" s="28"/>
      <c r="H43" s="19"/>
      <c r="I43" s="120"/>
      <c r="J43" s="120"/>
      <c r="K43" s="120"/>
      <c r="L43" s="120"/>
    </row>
    <row r="44" spans="1:12" ht="63" customHeight="1" x14ac:dyDescent="0.25">
      <c r="A44" s="2" t="s">
        <v>227</v>
      </c>
      <c r="B44" s="2" t="s">
        <v>228</v>
      </c>
      <c r="C44" s="45" t="s">
        <v>465</v>
      </c>
      <c r="D44" s="45" t="s">
        <v>465</v>
      </c>
      <c r="E44" s="45" t="s">
        <v>465</v>
      </c>
      <c r="F44" s="45" t="s">
        <v>465</v>
      </c>
      <c r="G44" s="24"/>
      <c r="H44" s="19"/>
      <c r="I44" s="120"/>
      <c r="J44" s="120"/>
      <c r="K44" s="120"/>
      <c r="L44" s="120"/>
    </row>
    <row r="45" spans="1:12" ht="141.94999999999999" customHeight="1" x14ac:dyDescent="0.25">
      <c r="A45" s="2" t="s">
        <v>229</v>
      </c>
      <c r="B45" s="2" t="s">
        <v>230</v>
      </c>
      <c r="C45" s="45" t="s">
        <v>465</v>
      </c>
      <c r="D45" s="45" t="s">
        <v>465</v>
      </c>
      <c r="E45" s="45" t="s">
        <v>465</v>
      </c>
      <c r="F45" s="45" t="s">
        <v>465</v>
      </c>
      <c r="G45" s="28"/>
      <c r="H45" s="19"/>
      <c r="I45" s="120"/>
      <c r="J45" s="120"/>
      <c r="K45" s="120"/>
      <c r="L45" s="120"/>
    </row>
    <row r="46" spans="1:12" ht="15.95" customHeight="1" x14ac:dyDescent="0.25">
      <c r="A46" s="2" t="s">
        <v>231</v>
      </c>
      <c r="B46" s="2" t="s">
        <v>232</v>
      </c>
      <c r="C46" s="27">
        <v>45926</v>
      </c>
      <c r="D46" s="27">
        <v>45930</v>
      </c>
      <c r="E46" s="27">
        <v>45926</v>
      </c>
      <c r="F46" s="27">
        <v>45930</v>
      </c>
      <c r="G46" s="28"/>
      <c r="H46" s="19"/>
      <c r="I46" s="120"/>
      <c r="J46" s="120"/>
      <c r="K46" s="120"/>
      <c r="L46" s="120"/>
    </row>
    <row r="47" spans="1:12" s="18" customFormat="1" ht="15.95" customHeight="1" x14ac:dyDescent="0.25">
      <c r="A47" s="16">
        <v>4</v>
      </c>
      <c r="B47" s="17" t="s">
        <v>233</v>
      </c>
      <c r="C47" s="45" t="s">
        <v>465</v>
      </c>
      <c r="D47" s="45" t="s">
        <v>465</v>
      </c>
      <c r="E47" s="45" t="s">
        <v>465</v>
      </c>
      <c r="F47" s="45" t="s">
        <v>465</v>
      </c>
      <c r="G47" s="23"/>
      <c r="H47" s="2"/>
      <c r="I47" s="120"/>
      <c r="J47" s="120"/>
      <c r="K47" s="120"/>
      <c r="L47" s="120"/>
    </row>
    <row r="48" spans="1:12" ht="32.1" customHeight="1" x14ac:dyDescent="0.25">
      <c r="A48" s="2" t="s">
        <v>234</v>
      </c>
      <c r="B48" s="2" t="s">
        <v>235</v>
      </c>
      <c r="C48" s="45" t="s">
        <v>465</v>
      </c>
      <c r="D48" s="45" t="s">
        <v>465</v>
      </c>
      <c r="E48" s="45" t="s">
        <v>465</v>
      </c>
      <c r="F48" s="45" t="s">
        <v>465</v>
      </c>
      <c r="G48" s="24"/>
      <c r="H48" s="19"/>
      <c r="I48" s="120"/>
      <c r="J48" s="120"/>
      <c r="K48" s="120"/>
      <c r="L48" s="120"/>
    </row>
    <row r="49" spans="1:12" ht="78.95" customHeight="1" x14ac:dyDescent="0.25">
      <c r="A49" s="2" t="s">
        <v>236</v>
      </c>
      <c r="B49" s="2" t="s">
        <v>237</v>
      </c>
      <c r="C49" s="27">
        <v>45945</v>
      </c>
      <c r="D49" s="27">
        <f>C49</f>
        <v>45945</v>
      </c>
      <c r="E49" s="27">
        <v>45945</v>
      </c>
      <c r="F49" s="27">
        <f>E49</f>
        <v>45945</v>
      </c>
      <c r="G49" s="24"/>
      <c r="H49" s="19"/>
      <c r="I49" s="120"/>
      <c r="J49" s="120"/>
      <c r="K49" s="120"/>
      <c r="L49" s="120"/>
    </row>
    <row r="50" spans="1:12" ht="48" customHeight="1" x14ac:dyDescent="0.25">
      <c r="A50" s="2" t="s">
        <v>238</v>
      </c>
      <c r="B50" s="2" t="s">
        <v>239</v>
      </c>
      <c r="C50" s="45" t="s">
        <v>465</v>
      </c>
      <c r="D50" s="45" t="s">
        <v>465</v>
      </c>
      <c r="E50" s="45" t="s">
        <v>465</v>
      </c>
      <c r="F50" s="45" t="s">
        <v>465</v>
      </c>
      <c r="G50" s="24"/>
      <c r="H50" s="19"/>
      <c r="I50" s="120"/>
      <c r="J50" s="120"/>
      <c r="K50" s="120"/>
      <c r="L50" s="120"/>
    </row>
    <row r="51" spans="1:12" ht="48" customHeight="1" x14ac:dyDescent="0.25">
      <c r="A51" s="2" t="s">
        <v>240</v>
      </c>
      <c r="B51" s="2" t="s">
        <v>241</v>
      </c>
      <c r="C51" s="45" t="s">
        <v>465</v>
      </c>
      <c r="D51" s="45" t="s">
        <v>465</v>
      </c>
      <c r="E51" s="45" t="s">
        <v>465</v>
      </c>
      <c r="F51" s="45" t="s">
        <v>465</v>
      </c>
      <c r="G51" s="24"/>
      <c r="H51" s="19"/>
      <c r="I51" s="120"/>
      <c r="J51" s="120"/>
      <c r="K51" s="120"/>
      <c r="L51" s="120"/>
    </row>
    <row r="52" spans="1:12" ht="32.1" customHeight="1" x14ac:dyDescent="0.25">
      <c r="A52" s="2" t="s">
        <v>242</v>
      </c>
      <c r="B52" s="2" t="s">
        <v>243</v>
      </c>
      <c r="C52" s="27">
        <v>45961</v>
      </c>
      <c r="D52" s="27">
        <f>C52</f>
        <v>45961</v>
      </c>
      <c r="E52" s="27">
        <v>45961</v>
      </c>
      <c r="F52" s="27">
        <f>E52</f>
        <v>45961</v>
      </c>
      <c r="G52" s="28"/>
      <c r="H52" s="19"/>
      <c r="I52" s="120"/>
      <c r="J52" s="120"/>
      <c r="K52" s="120"/>
      <c r="L52" s="120"/>
    </row>
    <row r="53" spans="1:12" ht="32.1" customHeight="1" x14ac:dyDescent="0.25">
      <c r="A53" s="2" t="s">
        <v>244</v>
      </c>
      <c r="B53" s="2" t="s">
        <v>245</v>
      </c>
      <c r="C53" s="45" t="s">
        <v>465</v>
      </c>
      <c r="D53" s="45" t="s">
        <v>465</v>
      </c>
      <c r="E53" s="45" t="s">
        <v>465</v>
      </c>
      <c r="F53" s="45" t="s">
        <v>465</v>
      </c>
      <c r="G53" s="24"/>
      <c r="H53" s="19"/>
      <c r="I53" s="120"/>
      <c r="J53" s="120"/>
      <c r="K53" s="120"/>
      <c r="L53" s="120"/>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Есев Роман Николаевич</cp:lastModifiedBy>
  <dcterms:created xsi:type="dcterms:W3CDTF">2018-02-02T10:09:38Z</dcterms:created>
  <dcterms:modified xsi:type="dcterms:W3CDTF">2021-10-22T07:36:31Z</dcterms:modified>
</cp:coreProperties>
</file>